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schoolsnsw.sharepoint.com/sites/SecondaryEducation/Shared Documents/Accessibility editing/Accessibility documents - content check/Mathematics/0. To Do/ms-f4/"/>
    </mc:Choice>
  </mc:AlternateContent>
  <bookViews>
    <workbookView xWindow="0" yWindow="0" windowWidth="28800" windowHeight="12300"/>
  </bookViews>
  <sheets>
    <sheet name="Reducing Balance Loan" sheetId="1" r:id="rId1"/>
    <sheet name="Reducing Balance Loan (coded)" sheetId="2" r:id="rId2"/>
    <sheet name="Reducing Balance Loan +fees" sheetId="4" r:id="rId3"/>
  </sheets>
  <definedNames>
    <definedName name="ColumnTitleRegion1.A7.E17.ReducingBalanceLoan" localSheetId="1">'Reducing Balance Loan (coded)'!$A$10:$E$20</definedName>
    <definedName name="ColumnTitleRegion1.A7.E17.ReducingBalanceLoan" localSheetId="2">'Reducing Balance Loan +fees'!$A$11:$F$21</definedName>
    <definedName name="ColumnTitleRegion1.A7.E17.ReducingBalanceLoan">'Reducing Balance Loan'!$A$10:$E$20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D13" i="2" s="1"/>
  <c r="C13" i="2"/>
  <c r="E13" i="2"/>
  <c r="B14" i="2" s="1"/>
  <c r="B12" i="2"/>
  <c r="C12" i="2" s="1"/>
  <c r="D12" i="2" s="1"/>
  <c r="E11" i="2"/>
  <c r="D11" i="2"/>
  <c r="C11" i="2"/>
  <c r="B11" i="2"/>
  <c r="B6" i="2"/>
  <c r="B7" i="2"/>
  <c r="C14" i="2" l="1"/>
  <c r="E14" i="2" s="1"/>
  <c r="B15" i="2" s="1"/>
  <c r="D14" i="2"/>
  <c r="E12" i="2"/>
  <c r="C15" i="2" l="1"/>
  <c r="D15" i="2"/>
  <c r="E15" i="2"/>
  <c r="B16" i="2" s="1"/>
  <c r="C16" i="2" l="1"/>
  <c r="E16" i="2" s="1"/>
  <c r="B17" i="2" s="1"/>
  <c r="C17" i="2" l="1"/>
  <c r="E17" i="2" s="1"/>
  <c r="B18" i="2" s="1"/>
  <c r="D17" i="2"/>
  <c r="D16" i="2"/>
  <c r="C18" i="2" l="1"/>
  <c r="D18" i="2"/>
  <c r="E18" i="2"/>
  <c r="B19" i="2" s="1"/>
  <c r="C19" i="2" l="1"/>
  <c r="D19" i="2"/>
  <c r="E19" i="2"/>
  <c r="B20" i="2" s="1"/>
  <c r="C20" i="2" l="1"/>
  <c r="D20" i="2"/>
  <c r="E20" i="2"/>
  <c r="B21" i="2" s="1"/>
  <c r="C21" i="2" l="1"/>
  <c r="E21" i="2" s="1"/>
  <c r="B22" i="2" s="1"/>
  <c r="C22" i="2" l="1"/>
  <c r="E22" i="2" s="1"/>
  <c r="B23" i="2" s="1"/>
  <c r="D22" i="2"/>
  <c r="D21" i="2"/>
  <c r="C23" i="2" l="1"/>
  <c r="D23" i="2"/>
  <c r="E23" i="2"/>
  <c r="B24" i="2" s="1"/>
  <c r="C24" i="2" l="1"/>
  <c r="E24" i="2" s="1"/>
  <c r="B25" i="2" s="1"/>
  <c r="C25" i="2" l="1"/>
  <c r="D25" i="2"/>
  <c r="E25" i="2"/>
  <c r="B26" i="2" s="1"/>
  <c r="D24" i="2"/>
  <c r="C26" i="2" l="1"/>
  <c r="E26" i="2" s="1"/>
  <c r="B27" i="2" s="1"/>
  <c r="C27" i="2" l="1"/>
  <c r="D27" i="2"/>
  <c r="E27" i="2"/>
  <c r="B28" i="2" s="1"/>
  <c r="D26" i="2"/>
  <c r="C28" i="2" l="1"/>
  <c r="E28" i="2" s="1"/>
  <c r="B29" i="2" s="1"/>
  <c r="C29" i="2" l="1"/>
  <c r="E29" i="2" s="1"/>
  <c r="B30" i="2" s="1"/>
  <c r="D29" i="2"/>
  <c r="D28" i="2"/>
  <c r="C30" i="2" l="1"/>
  <c r="D30" i="2"/>
  <c r="E30" i="2"/>
  <c r="B31" i="2" s="1"/>
  <c r="C31" i="2" l="1"/>
  <c r="D31" i="2"/>
  <c r="E31" i="2"/>
  <c r="B32" i="2" s="1"/>
  <c r="C32" i="2" l="1"/>
  <c r="D32" i="2"/>
  <c r="E32" i="2"/>
  <c r="B33" i="2" s="1"/>
  <c r="C33" i="2" l="1"/>
  <c r="E33" i="2" s="1"/>
  <c r="B34" i="2" s="1"/>
  <c r="C34" i="2" l="1"/>
  <c r="E34" i="2" s="1"/>
  <c r="B35" i="2" s="1"/>
  <c r="D34" i="2"/>
  <c r="D33" i="2"/>
  <c r="C35" i="2" l="1"/>
  <c r="D35" i="2"/>
  <c r="E35" i="2"/>
  <c r="B36" i="2" s="1"/>
  <c r="C36" i="2" l="1"/>
  <c r="E36" i="2" s="1"/>
  <c r="B37" i="2" s="1"/>
  <c r="C37" i="2" l="1"/>
  <c r="E37" i="2" s="1"/>
  <c r="B38" i="2" s="1"/>
  <c r="D37" i="2"/>
  <c r="D36" i="2"/>
  <c r="C38" i="2" l="1"/>
  <c r="D38" i="2"/>
  <c r="E38" i="2"/>
  <c r="B39" i="2" s="1"/>
  <c r="C39" i="2" l="1"/>
  <c r="E39" i="2" s="1"/>
  <c r="B40" i="2" s="1"/>
  <c r="D39" i="2"/>
  <c r="C40" i="2" l="1"/>
  <c r="D40" i="2"/>
  <c r="E40" i="2"/>
  <c r="B41" i="2" s="1"/>
  <c r="C41" i="2" l="1"/>
  <c r="D41" i="2"/>
  <c r="E41" i="2"/>
  <c r="B42" i="2" s="1"/>
  <c r="C42" i="2" l="1"/>
  <c r="D42" i="2"/>
  <c r="E42" i="2"/>
  <c r="B43" i="2" s="1"/>
  <c r="C43" i="2" l="1"/>
  <c r="D43" i="2"/>
  <c r="E43" i="2"/>
  <c r="B44" i="2" s="1"/>
  <c r="C44" i="2" l="1"/>
  <c r="D44" i="2"/>
  <c r="E44" i="2"/>
  <c r="B45" i="2" s="1"/>
  <c r="C45" i="2" l="1"/>
  <c r="D45" i="2"/>
  <c r="E45" i="2"/>
  <c r="B46" i="2" s="1"/>
  <c r="C46" i="2" l="1"/>
  <c r="D46" i="2"/>
  <c r="E46" i="2"/>
  <c r="B47" i="2" s="1"/>
  <c r="C47" i="2" l="1"/>
  <c r="D47" i="2"/>
  <c r="E47" i="2"/>
  <c r="B48" i="2" s="1"/>
  <c r="C48" i="2" l="1"/>
  <c r="D48" i="2"/>
  <c r="E48" i="2"/>
  <c r="B49" i="2" s="1"/>
  <c r="C49" i="2" l="1"/>
  <c r="D49" i="2"/>
  <c r="E49" i="2"/>
  <c r="B50" i="2" s="1"/>
  <c r="C50" i="2" l="1"/>
  <c r="D50" i="2"/>
  <c r="E50" i="2"/>
  <c r="B51" i="2" s="1"/>
  <c r="C51" i="2" l="1"/>
  <c r="D51" i="2"/>
  <c r="E51" i="2"/>
  <c r="B52" i="2" s="1"/>
  <c r="C52" i="2" l="1"/>
  <c r="D52" i="2" s="1"/>
  <c r="E52" i="2" l="1"/>
  <c r="B53" i="2" s="1"/>
  <c r="C53" i="2" l="1"/>
  <c r="D53" i="2"/>
  <c r="E53" i="2"/>
  <c r="B54" i="2" s="1"/>
  <c r="C54" i="2" l="1"/>
  <c r="D54" i="2" s="1"/>
  <c r="E54" i="2" l="1"/>
  <c r="B55" i="2" s="1"/>
  <c r="C55" i="2" l="1"/>
  <c r="D55" i="2" s="1"/>
  <c r="E55" i="2" l="1"/>
  <c r="B56" i="2" s="1"/>
  <c r="C56" i="2" l="1"/>
  <c r="D56" i="2" s="1"/>
  <c r="E56" i="2" l="1"/>
  <c r="B57" i="2" s="1"/>
  <c r="C57" i="2" l="1"/>
  <c r="D57" i="2" s="1"/>
  <c r="E57" i="2"/>
  <c r="B58" i="2" s="1"/>
  <c r="C58" i="2" l="1"/>
  <c r="D58" i="2" s="1"/>
  <c r="E58" i="2"/>
  <c r="B59" i="2" s="1"/>
  <c r="C59" i="2" l="1"/>
  <c r="D59" i="2" s="1"/>
  <c r="E59" i="2"/>
  <c r="B60" i="2" s="1"/>
  <c r="C60" i="2" l="1"/>
  <c r="D60" i="2" s="1"/>
  <c r="E60" i="2"/>
  <c r="B61" i="2" s="1"/>
  <c r="C61" i="2" l="1"/>
  <c r="D61" i="2" s="1"/>
  <c r="E61" i="2"/>
  <c r="B62" i="2" s="1"/>
  <c r="C62" i="2" l="1"/>
  <c r="D62" i="2" s="1"/>
  <c r="E62" i="2"/>
  <c r="B63" i="2" s="1"/>
  <c r="C63" i="2" l="1"/>
  <c r="D63" i="2" s="1"/>
  <c r="E63" i="2" l="1"/>
  <c r="B64" i="2" s="1"/>
  <c r="C64" i="2" l="1"/>
  <c r="D64" i="2" s="1"/>
  <c r="E64" i="2"/>
  <c r="B65" i="2" s="1"/>
  <c r="C65" i="2" l="1"/>
  <c r="D65" i="2" s="1"/>
  <c r="E65" i="2" l="1"/>
  <c r="B66" i="2" s="1"/>
  <c r="C66" i="2" l="1"/>
  <c r="E66" i="2" s="1"/>
  <c r="B67" i="2" s="1"/>
  <c r="C67" i="2" l="1"/>
  <c r="D67" i="2" s="1"/>
  <c r="D66" i="2"/>
  <c r="E67" i="2" l="1"/>
  <c r="B68" i="2" s="1"/>
  <c r="C68" i="2" l="1"/>
  <c r="D68" i="2" s="1"/>
  <c r="E68" i="2" l="1"/>
  <c r="B69" i="2" s="1"/>
  <c r="C69" i="2" l="1"/>
  <c r="D69" i="2" s="1"/>
  <c r="E69" i="2"/>
  <c r="B70" i="2" s="1"/>
  <c r="D70" i="2" l="1"/>
  <c r="C70" i="2"/>
  <c r="E70" i="2"/>
  <c r="B71" i="2" s="1"/>
  <c r="C71" i="2" l="1"/>
  <c r="D71" i="2" s="1"/>
  <c r="E71" i="2"/>
  <c r="B72" i="2" s="1"/>
  <c r="D72" i="2" l="1"/>
  <c r="C72" i="2"/>
  <c r="E72" i="2"/>
  <c r="B73" i="2" s="1"/>
  <c r="D73" i="2" l="1"/>
  <c r="C73" i="2"/>
  <c r="E73" i="2"/>
  <c r="B74" i="2" s="1"/>
  <c r="C74" i="2" l="1"/>
  <c r="D74" i="2" s="1"/>
  <c r="E74" i="2"/>
  <c r="B75" i="2" s="1"/>
  <c r="C75" i="2" l="1"/>
  <c r="E75" i="2" s="1"/>
  <c r="B76" i="2" s="1"/>
  <c r="C76" i="2" l="1"/>
  <c r="D76" i="2" s="1"/>
  <c r="D75" i="2"/>
  <c r="E76" i="2" l="1"/>
  <c r="B77" i="2" s="1"/>
  <c r="C77" i="2" l="1"/>
  <c r="D77" i="2" s="1"/>
  <c r="E77" i="2"/>
  <c r="B78" i="2" s="1"/>
  <c r="C78" i="2" l="1"/>
  <c r="D78" i="2" s="1"/>
  <c r="E78" i="2"/>
  <c r="B79" i="2" s="1"/>
  <c r="D79" i="2" l="1"/>
  <c r="C79" i="2"/>
  <c r="E79" i="2"/>
  <c r="B80" i="2" s="1"/>
  <c r="D80" i="2" l="1"/>
  <c r="C80" i="2"/>
  <c r="E80" i="2"/>
  <c r="B81" i="2" s="1"/>
  <c r="C81" i="2" l="1"/>
  <c r="D81" i="2" s="1"/>
  <c r="E81" i="2"/>
  <c r="B82" i="2" s="1"/>
  <c r="C82" i="2" l="1"/>
  <c r="D82" i="2" s="1"/>
  <c r="E82" i="2" l="1"/>
  <c r="B83" i="2" s="1"/>
  <c r="C83" i="2" l="1"/>
  <c r="D83" i="2" s="1"/>
  <c r="E83" i="2" l="1"/>
  <c r="B84" i="2" s="1"/>
  <c r="C84" i="2" l="1"/>
  <c r="E84" i="2" s="1"/>
  <c r="B85" i="2" s="1"/>
  <c r="C85" i="2" l="1"/>
  <c r="D85" i="2" s="1"/>
  <c r="E85" i="2"/>
  <c r="B86" i="2" s="1"/>
  <c r="D84" i="2"/>
  <c r="D86" i="2" l="1"/>
  <c r="C86" i="2"/>
  <c r="E86" i="2"/>
  <c r="B87" i="2" s="1"/>
  <c r="D87" i="2" l="1"/>
  <c r="C87" i="2"/>
  <c r="E87" i="2"/>
  <c r="B88" i="2" s="1"/>
  <c r="C88" i="2" l="1"/>
  <c r="D88" i="2" s="1"/>
  <c r="E88" i="2"/>
  <c r="B89" i="2" s="1"/>
  <c r="C89" i="2" l="1"/>
  <c r="D89" i="2" s="1"/>
  <c r="E89" i="2"/>
  <c r="B90" i="2" s="1"/>
  <c r="C90" i="2" l="1"/>
  <c r="D90" i="2" s="1"/>
  <c r="E90" i="2"/>
  <c r="B91" i="2" s="1"/>
  <c r="C91" i="2" l="1"/>
  <c r="D91" i="2" s="1"/>
  <c r="E91" i="2"/>
  <c r="B92" i="2" s="1"/>
  <c r="C92" i="2" l="1"/>
  <c r="D92" i="2" s="1"/>
  <c r="E92" i="2"/>
  <c r="B93" i="2" s="1"/>
  <c r="C93" i="2" l="1"/>
  <c r="D93" i="2" s="1"/>
  <c r="E93" i="2"/>
  <c r="B94" i="2" s="1"/>
  <c r="C94" i="2" l="1"/>
  <c r="D94" i="2" s="1"/>
  <c r="E94" i="2" l="1"/>
  <c r="B95" i="2" s="1"/>
  <c r="C95" i="2" l="1"/>
  <c r="D95" i="2" s="1"/>
  <c r="E95" i="2"/>
  <c r="B96" i="2" s="1"/>
  <c r="C96" i="2" l="1"/>
  <c r="D96" i="2" s="1"/>
  <c r="E96" i="2"/>
  <c r="B97" i="2" s="1"/>
  <c r="C97" i="2" l="1"/>
  <c r="D97" i="2" s="1"/>
  <c r="E97" i="2"/>
  <c r="B98" i="2" s="1"/>
  <c r="C98" i="2" l="1"/>
  <c r="D98" i="2"/>
  <c r="E98" i="2"/>
  <c r="B99" i="2" s="1"/>
  <c r="C99" i="2" l="1"/>
  <c r="E99" i="2" s="1"/>
  <c r="B100" i="2" s="1"/>
  <c r="D99" i="2"/>
  <c r="C100" i="2" l="1"/>
  <c r="D100" i="2"/>
  <c r="E100" i="2"/>
  <c r="B101" i="2" s="1"/>
  <c r="C101" i="2" l="1"/>
  <c r="D101" i="2"/>
  <c r="E101" i="2"/>
  <c r="B102" i="2" s="1"/>
  <c r="C102" i="2" l="1"/>
  <c r="D102" i="2"/>
  <c r="E102" i="2"/>
  <c r="B103" i="2" s="1"/>
  <c r="C103" i="2" l="1"/>
  <c r="D103" i="2"/>
  <c r="E103" i="2"/>
  <c r="B104" i="2" s="1"/>
  <c r="C104" i="2" l="1"/>
  <c r="D104" i="2"/>
  <c r="E104" i="2"/>
  <c r="B105" i="2" s="1"/>
  <c r="C105" i="2" l="1"/>
  <c r="D105" i="2"/>
  <c r="E105" i="2"/>
  <c r="B106" i="2" s="1"/>
  <c r="C106" i="2" l="1"/>
  <c r="D106" i="2"/>
  <c r="E106" i="2"/>
  <c r="B107" i="2" s="1"/>
  <c r="C107" i="2" l="1"/>
  <c r="D107" i="2" s="1"/>
  <c r="E107" i="2" l="1"/>
  <c r="B108" i="2" s="1"/>
  <c r="C108" i="2" l="1"/>
  <c r="D108" i="2"/>
  <c r="E108" i="2"/>
  <c r="B109" i="2" s="1"/>
  <c r="C109" i="2" l="1"/>
  <c r="D109" i="2"/>
  <c r="E109" i="2"/>
  <c r="B110" i="2" s="1"/>
  <c r="C110" i="2" l="1"/>
  <c r="D110" i="2"/>
  <c r="E110" i="2"/>
  <c r="B111" i="2" s="1"/>
  <c r="C111" i="2" l="1"/>
  <c r="D111" i="2" s="1"/>
  <c r="E111" i="2" l="1"/>
  <c r="B112" i="2" s="1"/>
  <c r="C112" i="2" l="1"/>
  <c r="D112" i="2"/>
  <c r="E112" i="2"/>
  <c r="B113" i="2" s="1"/>
  <c r="C113" i="2" l="1"/>
  <c r="D113" i="2" s="1"/>
  <c r="E113" i="2"/>
  <c r="B114" i="2" s="1"/>
  <c r="C114" i="2" l="1"/>
  <c r="D114" i="2"/>
  <c r="E114" i="2"/>
  <c r="B115" i="2" s="1"/>
  <c r="C115" i="2" l="1"/>
  <c r="D115" i="2"/>
  <c r="E115" i="2"/>
  <c r="B116" i="2" s="1"/>
  <c r="C116" i="2" l="1"/>
  <c r="D116" i="2"/>
  <c r="E116" i="2"/>
  <c r="B117" i="2" s="1"/>
  <c r="C117" i="2" l="1"/>
  <c r="D117" i="2"/>
  <c r="E117" i="2"/>
  <c r="B118" i="2" s="1"/>
  <c r="C118" i="2" l="1"/>
  <c r="D118" i="2"/>
  <c r="E118" i="2"/>
  <c r="B119" i="2" s="1"/>
  <c r="C119" i="2" l="1"/>
  <c r="D119" i="2" s="1"/>
  <c r="E119" i="2" l="1"/>
  <c r="B120" i="2" s="1"/>
  <c r="C120" i="2" l="1"/>
  <c r="D120" i="2"/>
  <c r="E120" i="2"/>
  <c r="B121" i="2" s="1"/>
  <c r="C121" i="2" l="1"/>
  <c r="D121" i="2" s="1"/>
  <c r="E121" i="2" l="1"/>
  <c r="B122" i="2" s="1"/>
  <c r="C122" i="2" l="1"/>
  <c r="D122" i="2"/>
  <c r="E122" i="2"/>
  <c r="B123" i="2" s="1"/>
  <c r="C123" i="2" l="1"/>
  <c r="D123" i="2"/>
  <c r="E123" i="2"/>
  <c r="B124" i="2" s="1"/>
  <c r="C124" i="2" l="1"/>
  <c r="D124" i="2" s="1"/>
  <c r="E124" i="2" l="1"/>
  <c r="B125" i="2" s="1"/>
  <c r="C125" i="2" l="1"/>
  <c r="D125" i="2"/>
  <c r="E125" i="2"/>
  <c r="B126" i="2" s="1"/>
  <c r="C126" i="2" l="1"/>
  <c r="D126" i="2"/>
  <c r="E126" i="2"/>
  <c r="B127" i="2" s="1"/>
  <c r="C127" i="2" l="1"/>
  <c r="D127" i="2"/>
  <c r="E127" i="2"/>
  <c r="B128" i="2" s="1"/>
  <c r="C128" i="2" l="1"/>
  <c r="D128" i="2"/>
  <c r="E128" i="2"/>
  <c r="B129" i="2" s="1"/>
  <c r="C129" i="2" l="1"/>
  <c r="D129" i="2"/>
  <c r="E129" i="2"/>
  <c r="B130" i="2" s="1"/>
  <c r="C130" i="2" l="1"/>
  <c r="D130" i="2"/>
  <c r="E130" i="2"/>
  <c r="B131" i="2" s="1"/>
  <c r="C131" i="2" l="1"/>
  <c r="D131" i="2"/>
  <c r="E131" i="2"/>
  <c r="B132" i="2" s="1"/>
  <c r="C132" i="2" l="1"/>
  <c r="D132" i="2"/>
  <c r="E132" i="2"/>
  <c r="B133" i="2" s="1"/>
  <c r="C133" i="2" l="1"/>
  <c r="D133" i="2"/>
  <c r="E133" i="2"/>
  <c r="B134" i="2" s="1"/>
  <c r="C134" i="2" l="1"/>
  <c r="D134" i="2" s="1"/>
  <c r="E134" i="2" l="1"/>
  <c r="B135" i="2" s="1"/>
  <c r="C135" i="2" l="1"/>
  <c r="D135" i="2"/>
  <c r="E135" i="2"/>
  <c r="B136" i="2" s="1"/>
  <c r="C136" i="2" l="1"/>
  <c r="D136" i="2"/>
  <c r="E136" i="2"/>
  <c r="B137" i="2" s="1"/>
  <c r="C137" i="2" l="1"/>
  <c r="D137" i="2" s="1"/>
  <c r="E137" i="2" l="1"/>
  <c r="B138" i="2" s="1"/>
  <c r="C138" i="2" l="1"/>
  <c r="D138" i="2"/>
  <c r="E138" i="2"/>
  <c r="B139" i="2" s="1"/>
  <c r="C139" i="2" l="1"/>
  <c r="D139" i="2"/>
  <c r="E139" i="2"/>
  <c r="B140" i="2" s="1"/>
  <c r="C140" i="2" l="1"/>
  <c r="D140" i="2" s="1"/>
  <c r="E140" i="2"/>
  <c r="B141" i="2" s="1"/>
  <c r="C141" i="2" l="1"/>
  <c r="D141" i="2"/>
  <c r="E141" i="2"/>
  <c r="B142" i="2" s="1"/>
  <c r="C142" i="2" l="1"/>
  <c r="D142" i="2"/>
  <c r="E142" i="2"/>
  <c r="B143" i="2" s="1"/>
  <c r="C143" i="2" l="1"/>
  <c r="D143" i="2"/>
  <c r="E143" i="2"/>
  <c r="B144" i="2" s="1"/>
  <c r="C144" i="2" l="1"/>
  <c r="D144" i="2" s="1"/>
  <c r="E144" i="2" l="1"/>
  <c r="B145" i="2" s="1"/>
  <c r="C145" i="2" l="1"/>
  <c r="D145" i="2"/>
  <c r="E145" i="2"/>
  <c r="B146" i="2" s="1"/>
  <c r="C146" i="2" l="1"/>
  <c r="D146" i="2"/>
  <c r="E146" i="2"/>
  <c r="B147" i="2" s="1"/>
  <c r="C147" i="2" l="1"/>
  <c r="D147" i="2"/>
  <c r="E147" i="2"/>
  <c r="B148" i="2" s="1"/>
  <c r="C148" i="2" l="1"/>
  <c r="D148" i="2"/>
  <c r="E148" i="2"/>
  <c r="B149" i="2" s="1"/>
  <c r="C149" i="2" l="1"/>
  <c r="D149" i="2"/>
  <c r="E149" i="2"/>
  <c r="B150" i="2" s="1"/>
  <c r="C150" i="2" l="1"/>
  <c r="D150" i="2" s="1"/>
  <c r="E150" i="2" l="1"/>
  <c r="B151" i="2" s="1"/>
  <c r="C151" i="2" l="1"/>
  <c r="D151" i="2"/>
  <c r="E151" i="2"/>
  <c r="B152" i="2" s="1"/>
  <c r="C152" i="2" l="1"/>
  <c r="E152" i="2"/>
  <c r="B153" i="2" s="1"/>
  <c r="D152" i="2"/>
  <c r="C153" i="2" l="1"/>
  <c r="D153" i="2" s="1"/>
  <c r="E153" i="2" l="1"/>
  <c r="B154" i="2" s="1"/>
  <c r="C154" i="2" l="1"/>
  <c r="D154" i="2" s="1"/>
  <c r="E154" i="2"/>
  <c r="B155" i="2" s="1"/>
  <c r="C155" i="2" l="1"/>
  <c r="E155" i="2" s="1"/>
  <c r="B156" i="2" s="1"/>
  <c r="C156" i="2" l="1"/>
  <c r="E156" i="2"/>
  <c r="B157" i="2" s="1"/>
  <c r="D156" i="2"/>
  <c r="D155" i="2"/>
  <c r="C157" i="2" l="1"/>
  <c r="D157" i="2" s="1"/>
  <c r="E157" i="2"/>
  <c r="B158" i="2" s="1"/>
  <c r="C158" i="2" l="1"/>
  <c r="E158" i="2" s="1"/>
  <c r="B159" i="2" s="1"/>
  <c r="D158" i="2"/>
  <c r="C159" i="2" l="1"/>
  <c r="E159" i="2" s="1"/>
  <c r="B160" i="2" s="1"/>
  <c r="C160" i="2" l="1"/>
  <c r="D160" i="2" s="1"/>
  <c r="D159" i="2"/>
  <c r="E160" i="2" l="1"/>
  <c r="B161" i="2" s="1"/>
  <c r="C161" i="2" l="1"/>
  <c r="D161" i="2" s="1"/>
  <c r="E161" i="2" l="1"/>
  <c r="B162" i="2" s="1"/>
  <c r="C162" i="2" l="1"/>
  <c r="D162" i="2" s="1"/>
  <c r="E162" i="2" l="1"/>
  <c r="B163" i="2" s="1"/>
  <c r="C163" i="2" l="1"/>
  <c r="D163" i="2" s="1"/>
  <c r="E163" i="2" l="1"/>
  <c r="B164" i="2" s="1"/>
  <c r="C164" i="2" l="1"/>
  <c r="D164" i="2" s="1"/>
  <c r="E164" i="2" l="1"/>
  <c r="B165" i="2" s="1"/>
  <c r="C165" i="2" l="1"/>
  <c r="D165" i="2" s="1"/>
  <c r="E165" i="2" l="1"/>
  <c r="B166" i="2" s="1"/>
  <c r="C166" i="2" l="1"/>
  <c r="D166" i="2" s="1"/>
  <c r="E166" i="2" l="1"/>
  <c r="B167" i="2" s="1"/>
  <c r="C167" i="2" l="1"/>
  <c r="D167" i="2" s="1"/>
  <c r="E167" i="2" l="1"/>
  <c r="B168" i="2" s="1"/>
  <c r="C168" i="2" l="1"/>
  <c r="D168" i="2" s="1"/>
  <c r="E168" i="2" l="1"/>
  <c r="B169" i="2" s="1"/>
  <c r="C169" i="2" l="1"/>
  <c r="D169" i="2" s="1"/>
  <c r="E169" i="2" l="1"/>
  <c r="B170" i="2" s="1"/>
  <c r="C170" i="2" l="1"/>
  <c r="D170" i="2" s="1"/>
  <c r="E170" i="2" l="1"/>
  <c r="B171" i="2" s="1"/>
  <c r="C171" i="2" l="1"/>
  <c r="D171" i="2" s="1"/>
  <c r="E171" i="2" l="1"/>
  <c r="B172" i="2" s="1"/>
  <c r="C172" i="2" l="1"/>
  <c r="D172" i="2" s="1"/>
  <c r="E172" i="2" l="1"/>
  <c r="B173" i="2" s="1"/>
  <c r="C173" i="2" l="1"/>
  <c r="D173" i="2" s="1"/>
  <c r="E173" i="2" l="1"/>
  <c r="B174" i="2" s="1"/>
  <c r="D174" i="2" l="1"/>
  <c r="E174" i="2"/>
  <c r="B175" i="2" s="1"/>
  <c r="C174" i="2"/>
  <c r="C175" i="2" l="1"/>
  <c r="D175" i="2" s="1"/>
  <c r="E175" i="2" l="1"/>
  <c r="B176" i="2" s="1"/>
  <c r="C176" i="2" l="1"/>
  <c r="D176" i="2" s="1"/>
  <c r="E176" i="2" l="1"/>
  <c r="B177" i="2" s="1"/>
  <c r="C177" i="2" l="1"/>
  <c r="D177" i="2" s="1"/>
  <c r="E177" i="2" l="1"/>
  <c r="B178" i="2" s="1"/>
  <c r="C178" i="2" l="1"/>
  <c r="D178" i="2" s="1"/>
  <c r="E178" i="2" l="1"/>
  <c r="B179" i="2" s="1"/>
  <c r="D179" i="2" l="1"/>
  <c r="C179" i="2"/>
  <c r="E179" i="2" s="1"/>
  <c r="B180" i="2" s="1"/>
  <c r="E180" i="2" l="1"/>
  <c r="B181" i="2" s="1"/>
  <c r="C180" i="2"/>
  <c r="D180" i="2" s="1"/>
  <c r="C181" i="2" l="1"/>
  <c r="D181" i="2" s="1"/>
  <c r="E181" i="2" l="1"/>
  <c r="B182" i="2" s="1"/>
  <c r="C182" i="2" l="1"/>
  <c r="D182" i="2" s="1"/>
  <c r="E182" i="2" l="1"/>
  <c r="B183" i="2" s="1"/>
  <c r="C183" i="2" l="1"/>
  <c r="E183" i="2" s="1"/>
  <c r="B184" i="2" s="1"/>
  <c r="D184" i="2" l="1"/>
  <c r="E184" i="2"/>
  <c r="B185" i="2" s="1"/>
  <c r="C184" i="2"/>
  <c r="D183" i="2"/>
  <c r="C185" i="2" l="1"/>
  <c r="E185" i="2" s="1"/>
  <c r="B186" i="2" s="1"/>
  <c r="C186" i="2" l="1"/>
  <c r="D186" i="2" s="1"/>
  <c r="D185" i="2"/>
  <c r="E186" i="2" l="1"/>
  <c r="B187" i="2" s="1"/>
  <c r="C187" i="2" l="1"/>
  <c r="D187" i="2" s="1"/>
  <c r="E187" i="2" l="1"/>
  <c r="B188" i="2" s="1"/>
  <c r="C188" i="2" l="1"/>
  <c r="D188" i="2" s="1"/>
  <c r="E188" i="2" l="1"/>
  <c r="B189" i="2" s="1"/>
  <c r="D189" i="2" l="1"/>
  <c r="E189" i="2"/>
  <c r="B190" i="2" s="1"/>
  <c r="C189" i="2"/>
  <c r="C190" i="2" l="1"/>
  <c r="D190" i="2" s="1"/>
  <c r="E190" i="2" l="1"/>
  <c r="B191" i="2" s="1"/>
  <c r="C191" i="2" l="1"/>
  <c r="D191" i="2" s="1"/>
  <c r="E191" i="2" l="1"/>
  <c r="B192" i="2" s="1"/>
  <c r="D192" i="2" l="1"/>
  <c r="C192" i="2"/>
  <c r="E192" i="2" s="1"/>
  <c r="B193" i="2" s="1"/>
  <c r="E193" i="2" l="1"/>
  <c r="B194" i="2" s="1"/>
  <c r="C193" i="2"/>
  <c r="D193" i="2" s="1"/>
  <c r="C194" i="2" l="1"/>
  <c r="D194" i="2" s="1"/>
  <c r="E194" i="2" l="1"/>
  <c r="B195" i="2" s="1"/>
  <c r="D195" i="2" l="1"/>
  <c r="E195" i="2"/>
  <c r="B196" i="2" s="1"/>
  <c r="C195" i="2"/>
  <c r="C196" i="2" l="1"/>
  <c r="D196" i="2" s="1"/>
  <c r="E196" i="2" l="1"/>
  <c r="B197" i="2" s="1"/>
  <c r="D197" i="2" l="1"/>
  <c r="E197" i="2"/>
  <c r="B198" i="2" s="1"/>
  <c r="C197" i="2"/>
  <c r="C198" i="2" l="1"/>
  <c r="D198" i="2" s="1"/>
  <c r="E198" i="2" l="1"/>
  <c r="B199" i="2" s="1"/>
  <c r="C199" i="2" l="1"/>
  <c r="D199" i="2" s="1"/>
  <c r="E199" i="2" l="1"/>
  <c r="B200" i="2" s="1"/>
  <c r="C200" i="2" l="1"/>
  <c r="D200" i="2" s="1"/>
  <c r="E200" i="2" l="1"/>
  <c r="B201" i="2" s="1"/>
  <c r="C201" i="2" l="1"/>
  <c r="D201" i="2" s="1"/>
  <c r="E201" i="2" l="1"/>
  <c r="B202" i="2" s="1"/>
  <c r="C202" i="2" l="1"/>
  <c r="D202" i="2" s="1"/>
  <c r="E202" i="2" l="1"/>
  <c r="B203" i="2" s="1"/>
  <c r="D203" i="2" l="1"/>
  <c r="E203" i="2"/>
  <c r="B204" i="2" s="1"/>
  <c r="C203" i="2"/>
  <c r="C204" i="2" l="1"/>
  <c r="D204" i="2" s="1"/>
  <c r="E204" i="2" l="1"/>
  <c r="B205" i="2" s="1"/>
  <c r="D205" i="2" l="1"/>
  <c r="E205" i="2"/>
  <c r="B206" i="2" s="1"/>
  <c r="C205" i="2"/>
  <c r="C206" i="2" l="1"/>
  <c r="D206" i="2" s="1"/>
  <c r="E206" i="2" l="1"/>
  <c r="B207" i="2" s="1"/>
  <c r="C207" i="2" l="1"/>
  <c r="D207" i="2" s="1"/>
  <c r="E207" i="2" l="1"/>
  <c r="B208" i="2" s="1"/>
  <c r="C208" i="2" l="1"/>
  <c r="D208" i="2" s="1"/>
  <c r="E208" i="2" l="1"/>
  <c r="B209" i="2" s="1"/>
  <c r="D209" i="2" l="1"/>
  <c r="E209" i="2"/>
  <c r="B210" i="2" s="1"/>
  <c r="C209" i="2"/>
  <c r="C210" i="2" l="1"/>
  <c r="D210" i="2" s="1"/>
  <c r="E210" i="2" l="1"/>
  <c r="B211" i="2" s="1"/>
  <c r="D211" i="2" l="1"/>
  <c r="E211" i="2"/>
  <c r="B212" i="2" s="1"/>
  <c r="C211" i="2"/>
  <c r="C212" i="2" l="1"/>
  <c r="D212" i="2" s="1"/>
  <c r="E212" i="2" l="1"/>
  <c r="B213" i="2" s="1"/>
  <c r="C213" i="2" l="1"/>
  <c r="D213" i="2" s="1"/>
  <c r="E213" i="2" l="1"/>
  <c r="B214" i="2" s="1"/>
  <c r="C214" i="2" l="1"/>
  <c r="D214" i="2" s="1"/>
  <c r="E214" i="2" l="1"/>
  <c r="B215" i="2" s="1"/>
  <c r="C215" i="2" l="1"/>
  <c r="D215" i="2" s="1"/>
  <c r="E215" i="2" l="1"/>
  <c r="B216" i="2" s="1"/>
  <c r="C216" i="2" l="1"/>
  <c r="D216" i="2" s="1"/>
  <c r="E216" i="2" l="1"/>
  <c r="B217" i="2" s="1"/>
  <c r="C217" i="2" l="1"/>
  <c r="D217" i="2" s="1"/>
  <c r="E217" i="2" l="1"/>
  <c r="B218" i="2" s="1"/>
  <c r="D218" i="2" l="1"/>
  <c r="E218" i="2"/>
  <c r="B219" i="2" s="1"/>
  <c r="C218" i="2"/>
  <c r="C219" i="2" l="1"/>
  <c r="D219" i="2" s="1"/>
  <c r="E219" i="2" l="1"/>
  <c r="B220" i="2" s="1"/>
  <c r="C220" i="2" l="1"/>
  <c r="D220" i="2" s="1"/>
  <c r="E220" i="2" l="1"/>
  <c r="B221" i="2" s="1"/>
  <c r="C221" i="2" l="1"/>
  <c r="D221" i="2" s="1"/>
  <c r="E221" i="2" l="1"/>
  <c r="B222" i="2" s="1"/>
  <c r="C222" i="2" l="1"/>
  <c r="D222" i="2" s="1"/>
  <c r="E222" i="2" l="1"/>
  <c r="B223" i="2" s="1"/>
  <c r="C223" i="2" l="1"/>
  <c r="D223" i="2" s="1"/>
  <c r="E223" i="2" l="1"/>
  <c r="B224" i="2" s="1"/>
  <c r="C224" i="2" l="1"/>
  <c r="D224" i="2" s="1"/>
  <c r="E224" i="2" l="1"/>
  <c r="B225" i="2" s="1"/>
  <c r="D225" i="2" l="1"/>
  <c r="C225" i="2"/>
  <c r="E225" i="2" s="1"/>
  <c r="B226" i="2" s="1"/>
  <c r="D226" i="2" l="1"/>
  <c r="C226" i="2"/>
  <c r="E226" i="2" s="1"/>
  <c r="B227" i="2" s="1"/>
  <c r="C227" i="2" l="1"/>
  <c r="D227" i="2" s="1"/>
  <c r="E227" i="2" l="1"/>
  <c r="B228" i="2" s="1"/>
  <c r="C228" i="2" l="1"/>
  <c r="D228" i="2" s="1"/>
  <c r="E228" i="2" l="1"/>
  <c r="B229" i="2" s="1"/>
  <c r="C229" i="2" l="1"/>
  <c r="D229" i="2" s="1"/>
  <c r="E229" i="2" l="1"/>
  <c r="B230" i="2" s="1"/>
  <c r="C230" i="2" l="1"/>
  <c r="D230" i="2" s="1"/>
  <c r="E230" i="2" l="1"/>
  <c r="B231" i="2" s="1"/>
  <c r="C231" i="2" l="1"/>
  <c r="D231" i="2" s="1"/>
  <c r="E231" i="2" l="1"/>
  <c r="B232" i="2" s="1"/>
  <c r="C232" i="2" l="1"/>
  <c r="D232" i="2" s="1"/>
  <c r="E232" i="2" l="1"/>
  <c r="B233" i="2" s="1"/>
  <c r="C233" i="2" l="1"/>
  <c r="D233" i="2" s="1"/>
  <c r="E233" i="2" l="1"/>
  <c r="B234" i="2" s="1"/>
  <c r="D234" i="2" l="1"/>
  <c r="C234" i="2"/>
  <c r="E234" i="2" s="1"/>
  <c r="B235" i="2" s="1"/>
  <c r="C235" i="2" l="1"/>
  <c r="D235" i="2" s="1"/>
  <c r="E235" i="2" l="1"/>
  <c r="B236" i="2" s="1"/>
  <c r="C236" i="2" l="1"/>
  <c r="D236" i="2" s="1"/>
  <c r="E236" i="2" l="1"/>
  <c r="B237" i="2" s="1"/>
  <c r="E237" i="2" l="1"/>
  <c r="B238" i="2" s="1"/>
  <c r="C237" i="2"/>
  <c r="D237" i="2" s="1"/>
  <c r="C238" i="2" l="1"/>
  <c r="D238" i="2" s="1"/>
  <c r="E238" i="2" l="1"/>
  <c r="B239" i="2" s="1"/>
  <c r="C239" i="2" l="1"/>
  <c r="D239" i="2" s="1"/>
  <c r="E239" i="2" l="1"/>
  <c r="B240" i="2" s="1"/>
  <c r="C240" i="2" l="1"/>
  <c r="D240" i="2" s="1"/>
  <c r="E240" i="2" l="1"/>
  <c r="B241" i="2" s="1"/>
  <c r="C241" i="2" l="1"/>
  <c r="D241" i="2" s="1"/>
  <c r="E241" i="2" l="1"/>
  <c r="B242" i="2" s="1"/>
  <c r="C242" i="2" l="1"/>
  <c r="D242" i="2" s="1"/>
  <c r="E242" i="2" l="1"/>
  <c r="B243" i="2" s="1"/>
  <c r="D243" i="2" l="1"/>
  <c r="C243" i="2"/>
  <c r="E243" i="2" s="1"/>
  <c r="B244" i="2" s="1"/>
  <c r="C244" i="2" l="1"/>
  <c r="D244" i="2" s="1"/>
  <c r="E244" i="2" l="1"/>
  <c r="B245" i="2" s="1"/>
  <c r="C245" i="2" l="1"/>
  <c r="D245" i="2" s="1"/>
  <c r="E245" i="2" l="1"/>
  <c r="B246" i="2" s="1"/>
  <c r="C246" i="2" l="1"/>
  <c r="D246" i="2" s="1"/>
  <c r="E246" i="2" l="1"/>
  <c r="B247" i="2" s="1"/>
  <c r="C247" i="2" l="1"/>
  <c r="D247" i="2" s="1"/>
  <c r="E247" i="2" l="1"/>
  <c r="B248" i="2" s="1"/>
  <c r="C248" i="2" l="1"/>
  <c r="D248" i="2" s="1"/>
  <c r="E248" i="2" l="1"/>
  <c r="B249" i="2" s="1"/>
  <c r="C249" i="2" l="1"/>
  <c r="D249" i="2" s="1"/>
  <c r="E249" i="2" l="1"/>
  <c r="B250" i="2" s="1"/>
  <c r="D250" i="2" l="1"/>
  <c r="C250" i="2"/>
  <c r="E250" i="2" s="1"/>
  <c r="B251" i="2" s="1"/>
  <c r="C251" i="2" l="1"/>
  <c r="D251" i="2" s="1"/>
  <c r="E251" i="2" l="1"/>
  <c r="B252" i="2" s="1"/>
  <c r="C252" i="2" l="1"/>
  <c r="D252" i="2" s="1"/>
  <c r="E252" i="2" l="1"/>
  <c r="B253" i="2" s="1"/>
  <c r="C253" i="2" l="1"/>
  <c r="D253" i="2" s="1"/>
  <c r="E253" i="2" l="1"/>
  <c r="B254" i="2" s="1"/>
  <c r="C254" i="2" l="1"/>
  <c r="D254" i="2" s="1"/>
  <c r="E254" i="2" l="1"/>
  <c r="B255" i="2" s="1"/>
  <c r="C255" i="2" l="1"/>
  <c r="D255" i="2" s="1"/>
  <c r="E255" i="2" l="1"/>
  <c r="B256" i="2" s="1"/>
  <c r="C256" i="2" l="1"/>
  <c r="D256" i="2" s="1"/>
  <c r="E256" i="2" l="1"/>
  <c r="B257" i="2" s="1"/>
  <c r="D257" i="2" l="1"/>
  <c r="E257" i="2"/>
  <c r="B258" i="2" s="1"/>
  <c r="C257" i="2"/>
  <c r="D258" i="2" l="1"/>
  <c r="E258" i="2"/>
  <c r="B259" i="2" s="1"/>
  <c r="C258" i="2"/>
  <c r="D259" i="2" l="1"/>
  <c r="C259" i="2"/>
  <c r="E259" i="2" s="1"/>
  <c r="B260" i="2" s="1"/>
  <c r="D260" i="2" l="1"/>
  <c r="E260" i="2"/>
  <c r="B261" i="2" s="1"/>
  <c r="C260" i="2"/>
  <c r="C261" i="2" l="1"/>
  <c r="D261" i="2" s="1"/>
  <c r="E261" i="2" l="1"/>
  <c r="B262" i="2" s="1"/>
  <c r="C262" i="2" l="1"/>
  <c r="D262" i="2" s="1"/>
  <c r="E262" i="2"/>
  <c r="B263" i="2" s="1"/>
  <c r="C263" i="2" l="1"/>
  <c r="D263" i="2" s="1"/>
  <c r="E263" i="2"/>
  <c r="B264" i="2" s="1"/>
  <c r="C264" i="2" l="1"/>
  <c r="E264" i="2" s="1"/>
  <c r="B265" i="2" s="1"/>
  <c r="C265" i="2" l="1"/>
  <c r="D265" i="2" s="1"/>
  <c r="D264" i="2"/>
  <c r="E265" i="2" l="1"/>
  <c r="B266" i="2" s="1"/>
  <c r="D266" i="2" l="1"/>
  <c r="C266" i="2"/>
  <c r="E266" i="2"/>
  <c r="B267" i="2" s="1"/>
  <c r="C267" i="2" l="1"/>
  <c r="D267" i="2" s="1"/>
  <c r="E267" i="2" l="1"/>
  <c r="B268" i="2" s="1"/>
  <c r="C268" i="2" l="1"/>
  <c r="D268" i="2" s="1"/>
  <c r="E268" i="2"/>
  <c r="B269" i="2" s="1"/>
  <c r="C269" i="2" l="1"/>
  <c r="D269" i="2" s="1"/>
  <c r="E269" i="2"/>
  <c r="B270" i="2" s="1"/>
  <c r="C270" i="2" l="1"/>
  <c r="D270" i="2" s="1"/>
  <c r="E270" i="2"/>
  <c r="B271" i="2" s="1"/>
  <c r="C271" i="2" l="1"/>
  <c r="D271" i="2" s="1"/>
  <c r="E271" i="2" l="1"/>
  <c r="B272" i="2" s="1"/>
  <c r="C272" i="2" l="1"/>
  <c r="D272" i="2" s="1"/>
  <c r="E272" i="2"/>
  <c r="B273" i="2" s="1"/>
  <c r="C273" i="2" l="1"/>
  <c r="D273" i="2" s="1"/>
  <c r="E273" i="2" l="1"/>
  <c r="B274" i="2" s="1"/>
  <c r="C274" i="2" l="1"/>
  <c r="D274" i="2" s="1"/>
  <c r="E274" i="2" l="1"/>
  <c r="B275" i="2" s="1"/>
  <c r="C275" i="2" l="1"/>
  <c r="D275" i="2" s="1"/>
  <c r="E275" i="2" l="1"/>
  <c r="B276" i="2" s="1"/>
  <c r="C276" i="2" l="1"/>
  <c r="D276" i="2" s="1"/>
  <c r="E276" i="2"/>
  <c r="B277" i="2" s="1"/>
  <c r="C277" i="2" l="1"/>
  <c r="D277" i="2" s="1"/>
  <c r="E277" i="2"/>
  <c r="B278" i="2" s="1"/>
  <c r="C278" i="2" l="1"/>
  <c r="D278" i="2" s="1"/>
  <c r="E278" i="2"/>
  <c r="B279" i="2" s="1"/>
  <c r="C279" i="2" l="1"/>
  <c r="D279" i="2" s="1"/>
  <c r="E279" i="2" l="1"/>
  <c r="B280" i="2" s="1"/>
  <c r="D280" i="2" l="1"/>
  <c r="C280" i="2"/>
  <c r="E280" i="2"/>
  <c r="B281" i="2" s="1"/>
  <c r="C281" i="2" l="1"/>
  <c r="D281" i="2" s="1"/>
  <c r="E281" i="2" l="1"/>
  <c r="B282" i="2" s="1"/>
  <c r="D282" i="2" l="1"/>
  <c r="C282" i="2"/>
  <c r="E282" i="2"/>
  <c r="B283" i="2" s="1"/>
  <c r="D283" i="2" l="1"/>
  <c r="C283" i="2"/>
  <c r="E283" i="2"/>
  <c r="B284" i="2" s="1"/>
  <c r="C284" i="2" l="1"/>
  <c r="D284" i="2" s="1"/>
  <c r="E284" i="2"/>
  <c r="B285" i="2" s="1"/>
  <c r="C285" i="2" l="1"/>
  <c r="D285" i="2" s="1"/>
  <c r="E285" i="2" l="1"/>
  <c r="B286" i="2" s="1"/>
  <c r="C286" i="2" l="1"/>
  <c r="D286" i="2" s="1"/>
  <c r="E286" i="2"/>
  <c r="B287" i="2" s="1"/>
  <c r="C287" i="2" l="1"/>
  <c r="D287" i="2" s="1"/>
  <c r="E287" i="2" l="1"/>
  <c r="B288" i="2" s="1"/>
  <c r="C288" i="2" l="1"/>
  <c r="D288" i="2" s="1"/>
  <c r="E288" i="2"/>
  <c r="B289" i="2" s="1"/>
  <c r="C289" i="2" l="1"/>
  <c r="D289" i="2" s="1"/>
  <c r="E289" i="2"/>
  <c r="B290" i="2" s="1"/>
  <c r="C290" i="2" l="1"/>
  <c r="D290" i="2" s="1"/>
  <c r="E290" i="2"/>
  <c r="B291" i="2" s="1"/>
  <c r="C291" i="2" l="1"/>
  <c r="D291" i="2" s="1"/>
  <c r="E291" i="2" l="1"/>
  <c r="B292" i="2" s="1"/>
  <c r="C292" i="2" l="1"/>
  <c r="D292" i="2" s="1"/>
  <c r="E292" i="2"/>
  <c r="B293" i="2" s="1"/>
  <c r="C293" i="2" l="1"/>
  <c r="D293" i="2" s="1"/>
  <c r="E293" i="2" l="1"/>
  <c r="B294" i="2" s="1"/>
  <c r="C294" i="2" l="1"/>
  <c r="D294" i="2" s="1"/>
  <c r="E294" i="2"/>
  <c r="B295" i="2" s="1"/>
  <c r="C295" i="2" l="1"/>
  <c r="D295" i="2" s="1"/>
  <c r="E295" i="2" l="1"/>
  <c r="B296" i="2" s="1"/>
  <c r="C296" i="2" l="1"/>
  <c r="D296" i="2" s="1"/>
  <c r="E296" i="2" l="1"/>
  <c r="B297" i="2" s="1"/>
  <c r="C297" i="2" l="1"/>
  <c r="D297" i="2" s="1"/>
  <c r="E297" i="2" l="1"/>
  <c r="B298" i="2" s="1"/>
  <c r="C298" i="2" l="1"/>
  <c r="D298" i="2" s="1"/>
  <c r="E298" i="2"/>
  <c r="B299" i="2" s="1"/>
  <c r="C299" i="2" l="1"/>
  <c r="D299" i="2" s="1"/>
  <c r="E299" i="2" l="1"/>
  <c r="B300" i="2" s="1"/>
  <c r="C300" i="2" l="1"/>
  <c r="D300" i="2" s="1"/>
  <c r="E300" i="2"/>
  <c r="B301" i="2" s="1"/>
  <c r="C301" i="2" l="1"/>
  <c r="D301" i="2" s="1"/>
  <c r="E301" i="2"/>
  <c r="B302" i="2" s="1"/>
  <c r="C302" i="2" l="1"/>
  <c r="D302" i="2" s="1"/>
  <c r="E302" i="2"/>
  <c r="B303" i="2" s="1"/>
  <c r="C303" i="2" l="1"/>
  <c r="D303" i="2" s="1"/>
  <c r="E303" i="2" l="1"/>
  <c r="B304" i="2" s="1"/>
  <c r="C304" i="2" l="1"/>
  <c r="D304" i="2"/>
  <c r="E304" i="2"/>
  <c r="B305" i="2" s="1"/>
  <c r="C305" i="2" l="1"/>
  <c r="D305" i="2"/>
  <c r="E305" i="2"/>
  <c r="B306" i="2" s="1"/>
  <c r="C306" i="2" l="1"/>
  <c r="D306" i="2"/>
  <c r="E306" i="2"/>
  <c r="B307" i="2" s="1"/>
  <c r="C307" i="2" l="1"/>
  <c r="D307" i="2"/>
  <c r="E307" i="2"/>
  <c r="B308" i="2" s="1"/>
  <c r="C308" i="2" l="1"/>
  <c r="D308" i="2"/>
  <c r="E308" i="2"/>
  <c r="B309" i="2" s="1"/>
  <c r="C309" i="2" l="1"/>
  <c r="D309" i="2"/>
  <c r="E309" i="2"/>
  <c r="B310" i="2" s="1"/>
  <c r="C310" i="2" l="1"/>
  <c r="D310" i="2"/>
  <c r="E310" i="2"/>
</calcChain>
</file>

<file path=xl/sharedStrings.xml><?xml version="1.0" encoding="utf-8"?>
<sst xmlns="http://schemas.openxmlformats.org/spreadsheetml/2006/main" count="41" uniqueCount="20">
  <si>
    <t>Monthly Rate</t>
  </si>
  <si>
    <t>Period</t>
  </si>
  <si>
    <t>Principal (P)</t>
  </si>
  <si>
    <t>Interest (I)</t>
  </si>
  <si>
    <t>P+I</t>
  </si>
  <si>
    <t>Reducing Balance Loan</t>
  </si>
  <si>
    <t>Amount borrowed</t>
  </si>
  <si>
    <t>Annual interest rate</t>
  </si>
  <si>
    <t>Term (years)</t>
  </si>
  <si>
    <t>Note: The minimum repayment can be calculated using moneysmart</t>
  </si>
  <si>
    <t>P+I-R (balance owing)</t>
  </si>
  <si>
    <t>Monthly fee</t>
  </si>
  <si>
    <t>Monthly fee (F)</t>
  </si>
  <si>
    <t>P+I+F</t>
  </si>
  <si>
    <t>P+I+F-R (balance owing)</t>
  </si>
  <si>
    <t xml:space="preserve">Monthly repayment (R) </t>
  </si>
  <si>
    <t>Number of months</t>
  </si>
  <si>
    <t>Note: The approximate minimum repayment can be calculated using moneysmart</t>
  </si>
  <si>
    <t>Reducing Balance Loan (coded)</t>
  </si>
  <si>
    <t>Reducing Balance Loan and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</si>
</sst>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$&quot;#,##0.00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8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43" fontId="3" fillId="0" borderId="0" applyFon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2" borderId="0" xfId="0" applyFill="1"/>
    <xf numFmtId="9" fontId="0" fillId="0" borderId="1" xfId="0" applyNumberFormat="1" applyBorder="1"/>
    <xf numFmtId="10" fontId="0" fillId="0" borderId="1" xfId="0" applyNumberFormat="1" applyBorder="1"/>
    <xf numFmtId="0" fontId="0" fillId="3" borderId="1" xfId="0" applyFill="1" applyBorder="1"/>
    <xf numFmtId="0" fontId="1" fillId="2" borderId="0" xfId="0" applyFont="1" applyFill="1"/>
    <xf numFmtId="10" fontId="0" fillId="2" borderId="0" xfId="0" applyNumberFormat="1" applyFill="1"/>
    <xf numFmtId="0" fontId="2" fillId="2" borderId="0" xfId="1" applyFill="1"/>
    <xf numFmtId="165" fontId="0" fillId="0" borderId="1" xfId="2" applyNumberFormat="1" applyFont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 vertical="center"/>
    </xf>
  </cellXfs>
  <cellStyles count="3">
    <cellStyle name="Comma" xfId="2" builtinId="3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/>
              <a:t>Balance owing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'Reducing Balance Loan (coded)'!$A$11:$A$310</c:f>
              <c:numCache>
                <c:formatCode>General</c:formatCode>
                <c:ptCount val="3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</c:numCache>
            </c:numRef>
          </c:xVal>
          <c:yVal>
            <c:numRef>
              <c:f>'Reducing Balance Loan (coded)'!$E$11:$E$310</c:f>
              <c:numCache>
                <c:formatCode>"$"#,##0.00</c:formatCode>
                <c:ptCount val="300"/>
                <c:pt idx="0">
                  <c:v>49916.333333333336</c:v>
                </c:pt>
                <c:pt idx="1">
                  <c:v>49832.318055555559</c:v>
                </c:pt>
                <c:pt idx="2">
                  <c:v>49747.952714120373</c:v>
                </c:pt>
                <c:pt idx="3">
                  <c:v>49663.235850429206</c:v>
                </c:pt>
                <c:pt idx="4">
                  <c:v>49578.165999805991</c:v>
                </c:pt>
                <c:pt idx="5">
                  <c:v>49492.741691471849</c:v>
                </c:pt>
                <c:pt idx="6">
                  <c:v>49406.961448519651</c:v>
                </c:pt>
                <c:pt idx="7">
                  <c:v>49320.823787888483</c:v>
                </c:pt>
                <c:pt idx="8">
                  <c:v>49234.327220338018</c:v>
                </c:pt>
                <c:pt idx="9">
                  <c:v>49147.470250422761</c:v>
                </c:pt>
                <c:pt idx="10">
                  <c:v>49060.251376466185</c:v>
                </c:pt>
                <c:pt idx="11">
                  <c:v>48972.669090534793</c:v>
                </c:pt>
                <c:pt idx="12">
                  <c:v>48884.72187841202</c:v>
                </c:pt>
                <c:pt idx="13">
                  <c:v>48796.408219572069</c:v>
                </c:pt>
                <c:pt idx="14">
                  <c:v>48707.726587153622</c:v>
                </c:pt>
                <c:pt idx="15">
                  <c:v>48618.675447933427</c:v>
                </c:pt>
                <c:pt idx="16">
                  <c:v>48529.253262299819</c:v>
                </c:pt>
                <c:pt idx="17">
                  <c:v>48439.458484226067</c:v>
                </c:pt>
                <c:pt idx="18">
                  <c:v>48349.289561243677</c:v>
                </c:pt>
                <c:pt idx="19">
                  <c:v>48258.744934415525</c:v>
                </c:pt>
                <c:pt idx="20">
                  <c:v>48167.823038308925</c:v>
                </c:pt>
                <c:pt idx="21">
                  <c:v>48076.522300968543</c:v>
                </c:pt>
                <c:pt idx="22">
                  <c:v>47984.841143889244</c:v>
                </c:pt>
                <c:pt idx="23">
                  <c:v>47892.77798198878</c:v>
                </c:pt>
                <c:pt idx="24">
                  <c:v>47800.331223580397</c:v>
                </c:pt>
                <c:pt idx="25">
                  <c:v>47707.499270345317</c:v>
                </c:pt>
                <c:pt idx="26">
                  <c:v>47614.280517305087</c:v>
                </c:pt>
                <c:pt idx="27">
                  <c:v>47520.673352793856</c:v>
                </c:pt>
                <c:pt idx="28">
                  <c:v>47426.676158430499</c:v>
                </c:pt>
                <c:pt idx="29">
                  <c:v>47332.287309090629</c:v>
                </c:pt>
                <c:pt idx="30">
                  <c:v>47237.505172878504</c:v>
                </c:pt>
                <c:pt idx="31">
                  <c:v>47142.328111098832</c:v>
                </c:pt>
                <c:pt idx="32">
                  <c:v>47046.754478228409</c:v>
                </c:pt>
                <c:pt idx="33">
                  <c:v>46950.782621887694</c:v>
                </c:pt>
                <c:pt idx="34">
                  <c:v>46854.410882812226</c:v>
                </c:pt>
                <c:pt idx="35">
                  <c:v>46757.637594823944</c:v>
                </c:pt>
                <c:pt idx="36">
                  <c:v>46660.46108480238</c:v>
                </c:pt>
                <c:pt idx="37">
                  <c:v>46562.879672655727</c:v>
                </c:pt>
                <c:pt idx="38">
                  <c:v>46464.891671291793</c:v>
                </c:pt>
                <c:pt idx="39">
                  <c:v>46366.495386588838</c:v>
                </c:pt>
                <c:pt idx="40">
                  <c:v>46267.689117366295</c:v>
                </c:pt>
                <c:pt idx="41">
                  <c:v>46168.471155355321</c:v>
                </c:pt>
                <c:pt idx="42">
                  <c:v>46068.839785169301</c:v>
                </c:pt>
                <c:pt idx="43">
                  <c:v>45968.793284274172</c:v>
                </c:pt>
                <c:pt idx="44">
                  <c:v>45868.329922958648</c:v>
                </c:pt>
                <c:pt idx="45">
                  <c:v>45767.447964304309</c:v>
                </c:pt>
                <c:pt idx="46">
                  <c:v>45666.145664155578</c:v>
                </c:pt>
                <c:pt idx="47">
                  <c:v>45564.421271089559</c:v>
                </c:pt>
                <c:pt idx="48">
                  <c:v>45462.273026385767</c:v>
                </c:pt>
                <c:pt idx="49">
                  <c:v>45359.699163995705</c:v>
                </c:pt>
                <c:pt idx="50">
                  <c:v>45256.697910512354</c:v>
                </c:pt>
                <c:pt idx="51">
                  <c:v>45153.267485139491</c:v>
                </c:pt>
                <c:pt idx="52">
                  <c:v>45049.406099660904</c:v>
                </c:pt>
                <c:pt idx="53">
                  <c:v>44945.111958409492</c:v>
                </c:pt>
                <c:pt idx="54">
                  <c:v>44840.383258236201</c:v>
                </c:pt>
                <c:pt idx="55">
                  <c:v>44735.218188478852</c:v>
                </c:pt>
                <c:pt idx="56">
                  <c:v>44629.614930930846</c:v>
                </c:pt>
                <c:pt idx="57">
                  <c:v>44523.571659809728</c:v>
                </c:pt>
                <c:pt idx="58">
                  <c:v>44417.086541725599</c:v>
                </c:pt>
                <c:pt idx="59">
                  <c:v>44310.157735649453</c:v>
                </c:pt>
                <c:pt idx="60">
                  <c:v>44202.783392881327</c:v>
                </c:pt>
                <c:pt idx="61">
                  <c:v>44094.961657018335</c:v>
                </c:pt>
                <c:pt idx="62">
                  <c:v>43986.690663922578</c:v>
                </c:pt>
                <c:pt idx="63">
                  <c:v>43877.968541688919</c:v>
                </c:pt>
                <c:pt idx="64">
                  <c:v>43768.793410612619</c:v>
                </c:pt>
                <c:pt idx="65">
                  <c:v>43659.16338315684</c:v>
                </c:pt>
                <c:pt idx="66">
                  <c:v>43549.076563919996</c:v>
                </c:pt>
                <c:pt idx="67">
                  <c:v>43438.531049603</c:v>
                </c:pt>
                <c:pt idx="68">
                  <c:v>43327.524928976345</c:v>
                </c:pt>
                <c:pt idx="69">
                  <c:v>43216.056282847079</c:v>
                </c:pt>
                <c:pt idx="70">
                  <c:v>43104.123184025608</c:v>
                </c:pt>
                <c:pt idx="71">
                  <c:v>42991.723697292378</c:v>
                </c:pt>
                <c:pt idx="72">
                  <c:v>42878.855879364433</c:v>
                </c:pt>
                <c:pt idx="73">
                  <c:v>42765.517778861788</c:v>
                </c:pt>
                <c:pt idx="74">
                  <c:v>42651.707436273711</c:v>
                </c:pt>
                <c:pt idx="75">
                  <c:v>42537.422883924854</c:v>
                </c:pt>
                <c:pt idx="76">
                  <c:v>42422.662145941205</c:v>
                </c:pt>
                <c:pt idx="77">
                  <c:v>42307.423238215961</c:v>
                </c:pt>
                <c:pt idx="78">
                  <c:v>42191.704168375196</c:v>
                </c:pt>
                <c:pt idx="79">
                  <c:v>42075.502935743425</c:v>
                </c:pt>
                <c:pt idx="80">
                  <c:v>41958.817531309025</c:v>
                </c:pt>
                <c:pt idx="81">
                  <c:v>41841.645937689478</c:v>
                </c:pt>
                <c:pt idx="82">
                  <c:v>41723.98612909652</c:v>
                </c:pt>
                <c:pt idx="83">
                  <c:v>41605.836071301092</c:v>
                </c:pt>
                <c:pt idx="84">
                  <c:v>41487.193721598182</c:v>
                </c:pt>
                <c:pt idx="85">
                  <c:v>41368.057028771509</c:v>
                </c:pt>
                <c:pt idx="86">
                  <c:v>41248.42393305806</c:v>
                </c:pt>
                <c:pt idx="87">
                  <c:v>41128.292366112466</c:v>
                </c:pt>
                <c:pt idx="88">
                  <c:v>41007.660250971268</c:v>
                </c:pt>
                <c:pt idx="89">
                  <c:v>40886.525502016979</c:v>
                </c:pt>
                <c:pt idx="90">
                  <c:v>40764.886024942047</c:v>
                </c:pt>
                <c:pt idx="91">
                  <c:v>40642.73971671264</c:v>
                </c:pt>
                <c:pt idx="92">
                  <c:v>40520.084465532273</c:v>
                </c:pt>
                <c:pt idx="93">
                  <c:v>40396.918150805323</c:v>
                </c:pt>
                <c:pt idx="94">
                  <c:v>40273.238643100347</c:v>
                </c:pt>
                <c:pt idx="95">
                  <c:v>40149.043804113266</c:v>
                </c:pt>
                <c:pt idx="96">
                  <c:v>40024.331486630406</c:v>
                </c:pt>
                <c:pt idx="97">
                  <c:v>39899.099534491368</c:v>
                </c:pt>
                <c:pt idx="98">
                  <c:v>39773.345782551747</c:v>
                </c:pt>
                <c:pt idx="99">
                  <c:v>39647.068056645716</c:v>
                </c:pt>
                <c:pt idx="100">
                  <c:v>39520.264173548407</c:v>
                </c:pt>
                <c:pt idx="101">
                  <c:v>39392.931940938193</c:v>
                </c:pt>
                <c:pt idx="102">
                  <c:v>39265.069157358768</c:v>
                </c:pt>
                <c:pt idx="103">
                  <c:v>39136.673612181097</c:v>
                </c:pt>
                <c:pt idx="104">
                  <c:v>39007.743085565184</c:v>
                </c:pt>
                <c:pt idx="105">
                  <c:v>38878.275348421703</c:v>
                </c:pt>
                <c:pt idx="106">
                  <c:v>38748.268162373461</c:v>
                </c:pt>
                <c:pt idx="107">
                  <c:v>38617.719279716686</c:v>
                </c:pt>
                <c:pt idx="108">
                  <c:v>38486.626443382171</c:v>
                </c:pt>
                <c:pt idx="109">
                  <c:v>38354.98738689626</c:v>
                </c:pt>
                <c:pt idx="110">
                  <c:v>38222.799834341662</c:v>
                </c:pt>
                <c:pt idx="111">
                  <c:v>38090.061500318086</c:v>
                </c:pt>
                <c:pt idx="112">
                  <c:v>37956.770089902748</c:v>
                </c:pt>
                <c:pt idx="113">
                  <c:v>37822.923298610673</c:v>
                </c:pt>
                <c:pt idx="114">
                  <c:v>37688.518812354887</c:v>
                </c:pt>
                <c:pt idx="115">
                  <c:v>37553.554307406368</c:v>
                </c:pt>
                <c:pt idx="116">
                  <c:v>37418.027450353897</c:v>
                </c:pt>
                <c:pt idx="117">
                  <c:v>37281.935898063704</c:v>
                </c:pt>
                <c:pt idx="118">
                  <c:v>37145.277297638968</c:v>
                </c:pt>
                <c:pt idx="119">
                  <c:v>37008.04928637913</c:v>
                </c:pt>
                <c:pt idx="120">
                  <c:v>36870.249491739043</c:v>
                </c:pt>
                <c:pt idx="121">
                  <c:v>36731.875531287958</c:v>
                </c:pt>
                <c:pt idx="122">
                  <c:v>36592.925012668326</c:v>
                </c:pt>
                <c:pt idx="123">
                  <c:v>36453.395533554445</c:v>
                </c:pt>
                <c:pt idx="124">
                  <c:v>36313.284681610923</c:v>
                </c:pt>
                <c:pt idx="125">
                  <c:v>36172.590034450972</c:v>
                </c:pt>
                <c:pt idx="126">
                  <c:v>36031.309159594515</c:v>
                </c:pt>
                <c:pt idx="127">
                  <c:v>35889.439614426155</c:v>
                </c:pt>
                <c:pt idx="128">
                  <c:v>35746.978946152929</c:v>
                </c:pt>
                <c:pt idx="129">
                  <c:v>35603.924691761902</c:v>
                </c:pt>
                <c:pt idx="130">
                  <c:v>35460.274377977577</c:v>
                </c:pt>
                <c:pt idx="131">
                  <c:v>35316.025521219148</c:v>
                </c:pt>
                <c:pt idx="132">
                  <c:v>35171.175627557561</c:v>
                </c:pt>
                <c:pt idx="133">
                  <c:v>35025.722192672387</c:v>
                </c:pt>
                <c:pt idx="134">
                  <c:v>34879.66270180852</c:v>
                </c:pt>
                <c:pt idx="135">
                  <c:v>34732.994629732719</c:v>
                </c:pt>
                <c:pt idx="136">
                  <c:v>34585.715440689935</c:v>
                </c:pt>
                <c:pt idx="137">
                  <c:v>34437.822588359479</c:v>
                </c:pt>
                <c:pt idx="138">
                  <c:v>34289.31351581098</c:v>
                </c:pt>
                <c:pt idx="139">
                  <c:v>34140.185655460191</c:v>
                </c:pt>
                <c:pt idx="140">
                  <c:v>33990.436429024609</c:v>
                </c:pt>
                <c:pt idx="141">
                  <c:v>33840.06324747888</c:v>
                </c:pt>
                <c:pt idx="142">
                  <c:v>33689.063511010041</c:v>
                </c:pt>
                <c:pt idx="143">
                  <c:v>33537.43460897258</c:v>
                </c:pt>
                <c:pt idx="144">
                  <c:v>33385.173919843299</c:v>
                </c:pt>
                <c:pt idx="145">
                  <c:v>33232.27881117598</c:v>
                </c:pt>
                <c:pt idx="146">
                  <c:v>33078.74663955588</c:v>
                </c:pt>
                <c:pt idx="147">
                  <c:v>32924.574750554028</c:v>
                </c:pt>
                <c:pt idx="148">
                  <c:v>32769.760478681339</c:v>
                </c:pt>
                <c:pt idx="149">
                  <c:v>32614.301147342514</c:v>
                </c:pt>
                <c:pt idx="150">
                  <c:v>32458.194068789773</c:v>
                </c:pt>
                <c:pt idx="151">
                  <c:v>32301.436544076398</c:v>
                </c:pt>
                <c:pt idx="152">
                  <c:v>32144.025863010051</c:v>
                </c:pt>
                <c:pt idx="153">
                  <c:v>31985.959304105927</c:v>
                </c:pt>
                <c:pt idx="154">
                  <c:v>31827.2341345397</c:v>
                </c:pt>
                <c:pt idx="155">
                  <c:v>31667.847610100282</c:v>
                </c:pt>
                <c:pt idx="156">
                  <c:v>31507.796975142366</c:v>
                </c:pt>
                <c:pt idx="157">
                  <c:v>31347.079462538793</c:v>
                </c:pt>
                <c:pt idx="158">
                  <c:v>31185.692293632706</c:v>
                </c:pt>
                <c:pt idx="159">
                  <c:v>31023.632678189508</c:v>
                </c:pt>
                <c:pt idx="160">
                  <c:v>30860.897814348631</c:v>
                </c:pt>
                <c:pt idx="161">
                  <c:v>30697.484888575083</c:v>
                </c:pt>
                <c:pt idx="162">
                  <c:v>30533.391075610813</c:v>
                </c:pt>
                <c:pt idx="163">
                  <c:v>30368.613538425856</c:v>
                </c:pt>
                <c:pt idx="164">
                  <c:v>30203.149428169298</c:v>
                </c:pt>
                <c:pt idx="165">
                  <c:v>30036.995884120002</c:v>
                </c:pt>
                <c:pt idx="166">
                  <c:v>29870.150033637168</c:v>
                </c:pt>
                <c:pt idx="167">
                  <c:v>29702.608992110658</c:v>
                </c:pt>
                <c:pt idx="168">
                  <c:v>29534.36986291112</c:v>
                </c:pt>
                <c:pt idx="169">
                  <c:v>29365.429737339917</c:v>
                </c:pt>
                <c:pt idx="170">
                  <c:v>29195.785694578833</c:v>
                </c:pt>
                <c:pt idx="171">
                  <c:v>29025.434801639578</c:v>
                </c:pt>
                <c:pt idx="172">
                  <c:v>28854.374113313075</c:v>
                </c:pt>
                <c:pt idx="173">
                  <c:v>28682.600672118548</c:v>
                </c:pt>
                <c:pt idx="174">
                  <c:v>28510.111508252376</c:v>
                </c:pt>
                <c:pt idx="175">
                  <c:v>28336.903639536762</c:v>
                </c:pt>
                <c:pt idx="176">
                  <c:v>28162.974071368164</c:v>
                </c:pt>
                <c:pt idx="177">
                  <c:v>27988.319796665532</c:v>
                </c:pt>
                <c:pt idx="178">
                  <c:v>27812.937795818303</c:v>
                </c:pt>
                <c:pt idx="179">
                  <c:v>27636.825036634214</c:v>
                </c:pt>
                <c:pt idx="180">
                  <c:v>27459.978474286858</c:v>
                </c:pt>
                <c:pt idx="181">
                  <c:v>27282.395051263054</c:v>
                </c:pt>
                <c:pt idx="182">
                  <c:v>27104.071697309984</c:v>
                </c:pt>
                <c:pt idx="183">
                  <c:v>26925.005329382107</c:v>
                </c:pt>
                <c:pt idx="184">
                  <c:v>26745.192851587864</c:v>
                </c:pt>
                <c:pt idx="185">
                  <c:v>26564.631155136147</c:v>
                </c:pt>
                <c:pt idx="186">
                  <c:v>26383.317118282546</c:v>
                </c:pt>
                <c:pt idx="187">
                  <c:v>26201.247606275389</c:v>
                </c:pt>
                <c:pt idx="188">
                  <c:v>26018.419471301535</c:v>
                </c:pt>
                <c:pt idx="189">
                  <c:v>25834.829552431958</c:v>
                </c:pt>
                <c:pt idx="190">
                  <c:v>25650.474675567093</c:v>
                </c:pt>
                <c:pt idx="191">
                  <c:v>25465.351653381957</c:v>
                </c:pt>
                <c:pt idx="192">
                  <c:v>25279.457285271048</c:v>
                </c:pt>
                <c:pt idx="193">
                  <c:v>25092.788357293011</c:v>
                </c:pt>
                <c:pt idx="194">
                  <c:v>24905.341642115065</c:v>
                </c:pt>
                <c:pt idx="195">
                  <c:v>24717.11389895721</c:v>
                </c:pt>
                <c:pt idx="196">
                  <c:v>24528.101873536198</c:v>
                </c:pt>
                <c:pt idx="197">
                  <c:v>24338.302298009265</c:v>
                </c:pt>
                <c:pt idx="198">
                  <c:v>24147.711890917635</c:v>
                </c:pt>
                <c:pt idx="199">
                  <c:v>23956.32735712979</c:v>
                </c:pt>
                <c:pt idx="200">
                  <c:v>23764.145387784498</c:v>
                </c:pt>
                <c:pt idx="201">
                  <c:v>23571.1626602336</c:v>
                </c:pt>
                <c:pt idx="202">
                  <c:v>23377.375837984575</c:v>
                </c:pt>
                <c:pt idx="203">
                  <c:v>23182.781570642845</c:v>
                </c:pt>
                <c:pt idx="204">
                  <c:v>22987.376493853855</c:v>
                </c:pt>
                <c:pt idx="205">
                  <c:v>22791.157229244913</c:v>
                </c:pt>
                <c:pt idx="206">
                  <c:v>22594.120384366768</c:v>
                </c:pt>
                <c:pt idx="207">
                  <c:v>22396.262552634962</c:v>
                </c:pt>
                <c:pt idx="208">
                  <c:v>22197.580313270941</c:v>
                </c:pt>
                <c:pt idx="209">
                  <c:v>21998.070231242902</c:v>
                </c:pt>
                <c:pt idx="210">
                  <c:v>21797.728857206414</c:v>
                </c:pt>
                <c:pt idx="211">
                  <c:v>21596.552727444774</c:v>
                </c:pt>
                <c:pt idx="212">
                  <c:v>21394.538363809126</c:v>
                </c:pt>
                <c:pt idx="213">
                  <c:v>21191.682273658331</c:v>
                </c:pt>
                <c:pt idx="214">
                  <c:v>20987.980949798573</c:v>
                </c:pt>
                <c:pt idx="215">
                  <c:v>20783.430870422733</c:v>
                </c:pt>
                <c:pt idx="216">
                  <c:v>20578.028499049495</c:v>
                </c:pt>
                <c:pt idx="217">
                  <c:v>20371.7702844622</c:v>
                </c:pt>
                <c:pt idx="218">
                  <c:v>20164.652660647458</c:v>
                </c:pt>
                <c:pt idx="219">
                  <c:v>19956.672046733489</c:v>
                </c:pt>
                <c:pt idx="220">
                  <c:v>19747.824846928212</c:v>
                </c:pt>
                <c:pt idx="221">
                  <c:v>19538.107450457079</c:v>
                </c:pt>
                <c:pt idx="222">
                  <c:v>19327.516231500649</c:v>
                </c:pt>
                <c:pt idx="223">
                  <c:v>19116.047549131901</c:v>
                </c:pt>
                <c:pt idx="224">
                  <c:v>18903.697747253285</c:v>
                </c:pt>
                <c:pt idx="225">
                  <c:v>18690.463154533507</c:v>
                </c:pt>
                <c:pt idx="226">
                  <c:v>18476.340084344065</c:v>
                </c:pt>
                <c:pt idx="227">
                  <c:v>18261.324834695497</c:v>
                </c:pt>
                <c:pt idx="228">
                  <c:v>18045.413688173394</c:v>
                </c:pt>
                <c:pt idx="229">
                  <c:v>17828.602911874117</c:v>
                </c:pt>
                <c:pt idx="230">
                  <c:v>17610.888757340261</c:v>
                </c:pt>
                <c:pt idx="231">
                  <c:v>17392.267460495845</c:v>
                </c:pt>
                <c:pt idx="232">
                  <c:v>17172.735241581246</c:v>
                </c:pt>
                <c:pt idx="233">
                  <c:v>16952.288305087834</c:v>
                </c:pt>
                <c:pt idx="234">
                  <c:v>16730.922839692365</c:v>
                </c:pt>
                <c:pt idx="235">
                  <c:v>16508.635018191082</c:v>
                </c:pt>
                <c:pt idx="236">
                  <c:v>16285.420997433546</c:v>
                </c:pt>
                <c:pt idx="237">
                  <c:v>16061.276918256186</c:v>
                </c:pt>
                <c:pt idx="238">
                  <c:v>15836.198905415587</c:v>
                </c:pt>
                <c:pt idx="239">
                  <c:v>15610.183067521486</c:v>
                </c:pt>
                <c:pt idx="240">
                  <c:v>15383.225496969491</c:v>
                </c:pt>
                <c:pt idx="241">
                  <c:v>15155.322269873532</c:v>
                </c:pt>
                <c:pt idx="242">
                  <c:v>14926.469445998006</c:v>
                </c:pt>
                <c:pt idx="243">
                  <c:v>14696.663068689664</c:v>
                </c:pt>
                <c:pt idx="244">
                  <c:v>14465.899164809205</c:v>
                </c:pt>
                <c:pt idx="245">
                  <c:v>14234.173744662578</c:v>
                </c:pt>
                <c:pt idx="246">
                  <c:v>14001.482801932005</c:v>
                </c:pt>
                <c:pt idx="247">
                  <c:v>13767.822313606721</c:v>
                </c:pt>
                <c:pt idx="248">
                  <c:v>13533.188239913416</c:v>
                </c:pt>
                <c:pt idx="249">
                  <c:v>13297.576524246388</c:v>
                </c:pt>
                <c:pt idx="250">
                  <c:v>13060.983093097415</c:v>
                </c:pt>
                <c:pt idx="251">
                  <c:v>12823.403855985322</c:v>
                </c:pt>
                <c:pt idx="252">
                  <c:v>12584.834705385261</c:v>
                </c:pt>
                <c:pt idx="253">
                  <c:v>12345.2715166577</c:v>
                </c:pt>
                <c:pt idx="254">
                  <c:v>12104.710147977106</c:v>
                </c:pt>
                <c:pt idx="255">
                  <c:v>11863.146440260345</c:v>
                </c:pt>
                <c:pt idx="256">
                  <c:v>11620.576217094764</c:v>
                </c:pt>
                <c:pt idx="257">
                  <c:v>11376.995284665993</c:v>
                </c:pt>
                <c:pt idx="258">
                  <c:v>11132.399431685435</c:v>
                </c:pt>
                <c:pt idx="259">
                  <c:v>10886.784429317458</c:v>
                </c:pt>
                <c:pt idx="260">
                  <c:v>10640.146031106282</c:v>
                </c:pt>
                <c:pt idx="261">
                  <c:v>10392.479972902558</c:v>
                </c:pt>
                <c:pt idx="262">
                  <c:v>10143.781972789651</c:v>
                </c:pt>
                <c:pt idx="263">
                  <c:v>9894.0477310096085</c:v>
                </c:pt>
                <c:pt idx="264">
                  <c:v>9643.2729298888153</c:v>
                </c:pt>
                <c:pt idx="265">
                  <c:v>9391.4532337633518</c:v>
                </c:pt>
                <c:pt idx="266">
                  <c:v>9138.5842889040323</c:v>
                </c:pt>
                <c:pt idx="267">
                  <c:v>8884.6617234411333</c:v>
                </c:pt>
                <c:pt idx="268">
                  <c:v>8629.6811472888039</c:v>
                </c:pt>
                <c:pt idx="269">
                  <c:v>8373.6381520691739</c:v>
                </c:pt>
                <c:pt idx="270">
                  <c:v>8116.5283110361288</c:v>
                </c:pt>
                <c:pt idx="271">
                  <c:v>7858.3471789987798</c:v>
                </c:pt>
                <c:pt idx="272">
                  <c:v>7599.0902922446085</c:v>
                </c:pt>
                <c:pt idx="273">
                  <c:v>7338.7531684622945</c:v>
                </c:pt>
                <c:pt idx="274">
                  <c:v>7077.3313066642204</c:v>
                </c:pt>
                <c:pt idx="275">
                  <c:v>6814.8201871086549</c:v>
                </c:pt>
                <c:pt idx="276">
                  <c:v>6551.2152712216075</c:v>
                </c:pt>
                <c:pt idx="277">
                  <c:v>6286.5120015183638</c:v>
                </c:pt>
                <c:pt idx="278">
                  <c:v>6020.7058015246903</c:v>
                </c:pt>
                <c:pt idx="279">
                  <c:v>5753.7920756977101</c:v>
                </c:pt>
                <c:pt idx="280">
                  <c:v>5485.7662093464505</c:v>
                </c:pt>
                <c:pt idx="281">
                  <c:v>5216.6235685520605</c:v>
                </c:pt>
                <c:pt idx="282">
                  <c:v>4946.359500087694</c:v>
                </c:pt>
                <c:pt idx="283">
                  <c:v>4674.9693313380594</c:v>
                </c:pt>
                <c:pt idx="284">
                  <c:v>4402.4483702186344</c:v>
                </c:pt>
                <c:pt idx="285">
                  <c:v>4128.7919050945457</c:v>
                </c:pt>
                <c:pt idx="286">
                  <c:v>3853.9952046991066</c:v>
                </c:pt>
                <c:pt idx="287">
                  <c:v>3578.0535180520196</c:v>
                </c:pt>
                <c:pt idx="288">
                  <c:v>3300.9620743772361</c:v>
                </c:pt>
                <c:pt idx="289">
                  <c:v>3022.7160830204748</c:v>
                </c:pt>
                <c:pt idx="290">
                  <c:v>2743.3107333663934</c:v>
                </c:pt>
                <c:pt idx="291">
                  <c:v>2462.7411947554201</c:v>
                </c:pt>
                <c:pt idx="292">
                  <c:v>2181.0026164002343</c:v>
                </c:pt>
                <c:pt idx="293">
                  <c:v>1898.0901273019017</c:v>
                </c:pt>
                <c:pt idx="294">
                  <c:v>1613.9988361656597</c:v>
                </c:pt>
                <c:pt idx="295">
                  <c:v>1328.72383131635</c:v>
                </c:pt>
                <c:pt idx="296">
                  <c:v>1042.2601806135015</c:v>
                </c:pt>
                <c:pt idx="297">
                  <c:v>754.60293136605765</c:v>
                </c:pt>
                <c:pt idx="298">
                  <c:v>465.74711024674957</c:v>
                </c:pt>
                <c:pt idx="299">
                  <c:v>175.687723206111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376-4EC1-BABF-22B43DA48E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51032"/>
        <c:axId val="674946680"/>
      </c:scatterChart>
      <c:valAx>
        <c:axId val="5551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4946680"/>
        <c:crosses val="autoZero"/>
        <c:crossBetween val="midCat"/>
      </c:valAx>
      <c:valAx>
        <c:axId val="67494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10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254793</xdr:colOff>
      <xdr:row>9</xdr:row>
      <xdr:rowOff>26192</xdr:rowOff>
    </xdr:from>
    <xdr:to>
      <xdr:col>16</xdr:col>
      <xdr:colOff>162543</xdr:colOff>
      <xdr:row>37</xdr:row>
      <xdr:rowOff>92192</xdr:rowOff>
    </xdr:to>
    <xdr:graphicFrame macro="">
      <xdr:nvGraphicFramePr>
        <xdr:cNvPr id="2" name="Chart 1" descr="Chart showing the reduction in a loan using the reducible balance loan method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oneysmart.gov.au/tools-and-resources/calculators-and-apps/mortgage-calculato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oneysmart.gov.au/tools-and-resources/calculators-and-apps/mortgage-calculato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oneysmart.gov.au/tools-and-resources/calculators-and-apps/mortgage-calculat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"/>
  <sheetViews>
    <sheetView tabSelected="1" workbookViewId="0">
      <selection activeCell="E10" sqref="E10"/>
    </sheetView>
  </sheetViews>
  <sheetFormatPr defaultColWidth="9" defaultRowHeight="15" x14ac:dyDescent="0.25"/>
  <cols>
    <col min="1" max="1" width="22.42578125" style="3" bestFit="1" customWidth="1"/>
    <col min="2" max="2" width="11.7109375" style="3" bestFit="1" customWidth="1"/>
    <col min="3" max="3" width="10.42578125" style="3" bestFit="1" customWidth="1"/>
    <col min="4" max="4" width="12.85546875" style="3" bestFit="1" customWidth="1"/>
    <col min="5" max="5" width="24.7109375" style="3" bestFit="1" customWidth="1"/>
    <col min="6" max="16384" width="9" style="3"/>
  </cols>
  <sheetData>
    <row r="1" spans="1:5" x14ac:dyDescent="0.25">
      <c r="A1" s="7" t="s">
        <v>5</v>
      </c>
    </row>
    <row r="3" spans="1:5" x14ac:dyDescent="0.25">
      <c r="A3" s="6" t="s">
        <v>6</v>
      </c>
      <c r="B3" s="2"/>
    </row>
    <row r="4" spans="1:5" x14ac:dyDescent="0.25">
      <c r="A4" s="6" t="s">
        <v>7</v>
      </c>
      <c r="B4" s="4"/>
    </row>
    <row r="5" spans="1:5" x14ac:dyDescent="0.25">
      <c r="A5" s="6" t="s">
        <v>8</v>
      </c>
      <c r="B5" s="10"/>
    </row>
    <row r="6" spans="1:5" x14ac:dyDescent="0.25">
      <c r="A6" s="6" t="s">
        <v>16</v>
      </c>
      <c r="B6" s="10"/>
    </row>
    <row r="7" spans="1:5" x14ac:dyDescent="0.25">
      <c r="A7" s="6" t="s">
        <v>0</v>
      </c>
      <c r="B7" s="5"/>
      <c r="E7" s="8"/>
    </row>
    <row r="8" spans="1:5" x14ac:dyDescent="0.25">
      <c r="A8" s="6" t="s">
        <v>15</v>
      </c>
      <c r="B8" s="2"/>
      <c r="C8" s="9" t="s">
        <v>9</v>
      </c>
    </row>
    <row r="10" spans="1:5" x14ac:dyDescent="0.25">
      <c r="A10" s="12" t="s">
        <v>1</v>
      </c>
      <c r="B10" s="12" t="s">
        <v>2</v>
      </c>
      <c r="C10" s="12" t="s">
        <v>3</v>
      </c>
      <c r="D10" s="12" t="s">
        <v>4</v>
      </c>
      <c r="E10" s="12" t="s">
        <v>10</v>
      </c>
    </row>
    <row r="11" spans="1:5" x14ac:dyDescent="0.25">
      <c r="A11" s="1"/>
      <c r="B11" s="2"/>
      <c r="C11" s="2"/>
      <c r="D11" s="2"/>
      <c r="E11" s="2"/>
    </row>
    <row r="12" spans="1:5" x14ac:dyDescent="0.25">
      <c r="A12" s="1"/>
      <c r="B12" s="2"/>
      <c r="C12" s="2"/>
      <c r="D12" s="2"/>
      <c r="E12" s="2"/>
    </row>
    <row r="13" spans="1:5" x14ac:dyDescent="0.25">
      <c r="A13" s="1"/>
      <c r="B13" s="2"/>
      <c r="C13" s="2"/>
      <c r="D13" s="2"/>
      <c r="E13" s="2"/>
    </row>
    <row r="14" spans="1:5" x14ac:dyDescent="0.25">
      <c r="A14" s="1"/>
      <c r="B14" s="2"/>
      <c r="C14" s="2"/>
      <c r="D14" s="2"/>
      <c r="E14" s="2"/>
    </row>
    <row r="15" spans="1:5" x14ac:dyDescent="0.25">
      <c r="A15" s="1"/>
      <c r="B15" s="2"/>
      <c r="C15" s="2"/>
      <c r="D15" s="2"/>
      <c r="E15" s="2"/>
    </row>
    <row r="16" spans="1:5" x14ac:dyDescent="0.25">
      <c r="A16" s="1"/>
      <c r="B16" s="2"/>
      <c r="C16" s="2"/>
      <c r="D16" s="2"/>
      <c r="E16" s="2"/>
    </row>
    <row r="17" spans="1:5" x14ac:dyDescent="0.25">
      <c r="A17" s="1"/>
      <c r="B17" s="2"/>
      <c r="C17" s="2"/>
      <c r="D17" s="2"/>
      <c r="E17" s="2"/>
    </row>
    <row r="18" spans="1:5" x14ac:dyDescent="0.25">
      <c r="A18" s="1"/>
      <c r="B18" s="2"/>
      <c r="C18" s="2"/>
      <c r="D18" s="2"/>
      <c r="E18" s="2"/>
    </row>
    <row r="19" spans="1:5" x14ac:dyDescent="0.25">
      <c r="A19" s="1"/>
      <c r="B19" s="2"/>
      <c r="C19" s="2"/>
      <c r="D19" s="2"/>
      <c r="E19" s="2"/>
    </row>
    <row r="20" spans="1:5" x14ac:dyDescent="0.25">
      <c r="A20" s="1"/>
      <c r="B20" s="2"/>
      <c r="C20" s="2"/>
      <c r="D20" s="2"/>
      <c r="E20" s="2"/>
    </row>
    <row r="21" spans="1:5" x14ac:dyDescent="0.25">
      <c r="A21" s="1"/>
      <c r="B21" s="2"/>
      <c r="C21" s="2"/>
      <c r="D21" s="2"/>
      <c r="E21" s="2"/>
    </row>
    <row r="22" spans="1:5" x14ac:dyDescent="0.25">
      <c r="A22" s="1"/>
      <c r="B22" s="2"/>
      <c r="C22" s="2"/>
      <c r="D22" s="2"/>
      <c r="E22" s="2"/>
    </row>
    <row r="23" spans="1:5" x14ac:dyDescent="0.25">
      <c r="A23" s="1"/>
      <c r="B23" s="2"/>
      <c r="C23" s="2"/>
      <c r="D23" s="2"/>
      <c r="E23" s="2"/>
    </row>
    <row r="24" spans="1:5" x14ac:dyDescent="0.25">
      <c r="A24" s="1"/>
      <c r="B24" s="2"/>
      <c r="C24" s="2"/>
      <c r="D24" s="2"/>
      <c r="E24" s="2"/>
    </row>
    <row r="25" spans="1:5" x14ac:dyDescent="0.25">
      <c r="A25" s="1"/>
      <c r="B25" s="2"/>
      <c r="C25" s="2"/>
      <c r="D25" s="2"/>
      <c r="E25" s="2"/>
    </row>
    <row r="26" spans="1:5" x14ac:dyDescent="0.25">
      <c r="A26" s="1"/>
      <c r="B26" s="2"/>
      <c r="C26" s="2"/>
      <c r="D26" s="2"/>
      <c r="E26" s="2"/>
    </row>
    <row r="27" spans="1:5" x14ac:dyDescent="0.25">
      <c r="A27" s="1"/>
      <c r="B27" s="2"/>
      <c r="C27" s="2"/>
      <c r="D27" s="2"/>
      <c r="E27" s="2"/>
    </row>
    <row r="28" spans="1:5" x14ac:dyDescent="0.25">
      <c r="A28" s="1"/>
      <c r="B28" s="2"/>
      <c r="C28" s="2"/>
      <c r="D28" s="2"/>
      <c r="E28" s="2"/>
    </row>
    <row r="29" spans="1:5" x14ac:dyDescent="0.25">
      <c r="A29" s="1"/>
      <c r="B29" s="2"/>
      <c r="C29" s="2"/>
      <c r="D29" s="2"/>
      <c r="E29" s="2"/>
    </row>
    <row r="30" spans="1:5" x14ac:dyDescent="0.25">
      <c r="A30" s="1"/>
      <c r="B30" s="2"/>
      <c r="C30" s="2"/>
      <c r="D30" s="2"/>
      <c r="E30" s="2"/>
    </row>
    <row r="31" spans="1:5" x14ac:dyDescent="0.25">
      <c r="A31" s="1"/>
      <c r="B31" s="2"/>
      <c r="C31" s="2"/>
      <c r="D31" s="2"/>
      <c r="E31" s="2"/>
    </row>
    <row r="32" spans="1:5" x14ac:dyDescent="0.25">
      <c r="A32" s="1"/>
      <c r="B32" s="2"/>
      <c r="C32" s="2"/>
      <c r="D32" s="2"/>
      <c r="E32" s="2"/>
    </row>
    <row r="33" spans="1:5" x14ac:dyDescent="0.25">
      <c r="A33" s="1"/>
      <c r="B33" s="2"/>
      <c r="C33" s="2"/>
      <c r="D33" s="2"/>
      <c r="E33" s="2"/>
    </row>
    <row r="34" spans="1:5" x14ac:dyDescent="0.25">
      <c r="A34" s="1"/>
      <c r="B34" s="2"/>
      <c r="C34" s="2"/>
      <c r="D34" s="2"/>
      <c r="E34" s="2"/>
    </row>
    <row r="35" spans="1:5" x14ac:dyDescent="0.25">
      <c r="A35" s="1"/>
      <c r="B35" s="2"/>
      <c r="C35" s="2"/>
      <c r="D35" s="2"/>
      <c r="E35" s="2"/>
    </row>
    <row r="36" spans="1:5" x14ac:dyDescent="0.25">
      <c r="A36" s="1"/>
      <c r="B36" s="2"/>
      <c r="C36" s="2"/>
      <c r="D36" s="2"/>
      <c r="E36" s="2"/>
    </row>
    <row r="37" spans="1:5" x14ac:dyDescent="0.25">
      <c r="A37" s="1"/>
      <c r="B37" s="2"/>
      <c r="C37" s="2"/>
      <c r="D37" s="2"/>
      <c r="E37" s="2"/>
    </row>
    <row r="38" spans="1:5" x14ac:dyDescent="0.25">
      <c r="A38" s="1"/>
      <c r="B38" s="2"/>
      <c r="C38" s="2"/>
      <c r="D38" s="2"/>
      <c r="E38" s="2"/>
    </row>
    <row r="39" spans="1:5" x14ac:dyDescent="0.25">
      <c r="A39" s="1"/>
      <c r="B39" s="2"/>
      <c r="C39" s="2"/>
      <c r="D39" s="2"/>
      <c r="E39" s="2"/>
    </row>
    <row r="40" spans="1:5" x14ac:dyDescent="0.25">
      <c r="A40" s="1"/>
      <c r="B40" s="2"/>
      <c r="C40" s="2"/>
      <c r="D40" s="2"/>
      <c r="E40" s="2"/>
    </row>
    <row r="41" spans="1:5" x14ac:dyDescent="0.25">
      <c r="A41" s="1"/>
      <c r="B41" s="2"/>
      <c r="C41" s="2"/>
      <c r="D41" s="2"/>
      <c r="E41" s="2"/>
    </row>
    <row r="42" spans="1:5" x14ac:dyDescent="0.25">
      <c r="A42" s="1"/>
      <c r="B42" s="2"/>
      <c r="C42" s="2"/>
      <c r="D42" s="2"/>
      <c r="E42" s="2"/>
    </row>
    <row r="43" spans="1:5" x14ac:dyDescent="0.25">
      <c r="A43" s="1"/>
      <c r="B43" s="2"/>
      <c r="C43" s="2"/>
      <c r="D43" s="2"/>
      <c r="E43" s="2"/>
    </row>
    <row r="44" spans="1:5" x14ac:dyDescent="0.25">
      <c r="A44" s="1"/>
      <c r="B44" s="2"/>
      <c r="C44" s="2"/>
      <c r="D44" s="2"/>
      <c r="E44" s="2"/>
    </row>
    <row r="45" spans="1:5" x14ac:dyDescent="0.25">
      <c r="A45" s="1"/>
      <c r="B45" s="2"/>
      <c r="C45" s="2"/>
      <c r="D45" s="2"/>
      <c r="E45" s="2"/>
    </row>
    <row r="46" spans="1:5" x14ac:dyDescent="0.25">
      <c r="A46" s="1"/>
      <c r="B46" s="2"/>
      <c r="C46" s="2"/>
      <c r="D46" s="2"/>
      <c r="E46" s="2"/>
    </row>
    <row r="47" spans="1:5" x14ac:dyDescent="0.25">
      <c r="A47" s="1"/>
      <c r="B47" s="2"/>
      <c r="C47" s="2"/>
      <c r="D47" s="2"/>
      <c r="E47" s="2"/>
    </row>
    <row r="48" spans="1:5" x14ac:dyDescent="0.25">
      <c r="A48" s="1"/>
      <c r="B48" s="2"/>
      <c r="C48" s="2"/>
      <c r="D48" s="2"/>
      <c r="E48" s="2"/>
    </row>
    <row r="49" spans="1:5" x14ac:dyDescent="0.25">
      <c r="A49" s="1"/>
      <c r="B49" s="2"/>
      <c r="C49" s="2"/>
      <c r="D49" s="2"/>
      <c r="E49" s="2"/>
    </row>
    <row r="50" spans="1:5" x14ac:dyDescent="0.25">
      <c r="A50" s="1"/>
      <c r="B50" s="2"/>
      <c r="C50" s="2"/>
      <c r="D50" s="2"/>
      <c r="E50" s="2"/>
    </row>
    <row r="51" spans="1:5" x14ac:dyDescent="0.25">
      <c r="A51" s="1"/>
      <c r="B51" s="2"/>
      <c r="C51" s="2"/>
      <c r="D51" s="2"/>
      <c r="E51" s="2"/>
    </row>
    <row r="52" spans="1:5" x14ac:dyDescent="0.25">
      <c r="A52" s="1"/>
      <c r="B52" s="2"/>
      <c r="C52" s="2"/>
      <c r="D52" s="2"/>
      <c r="E52" s="2"/>
    </row>
    <row r="53" spans="1:5" x14ac:dyDescent="0.25">
      <c r="A53" s="1"/>
      <c r="B53" s="2"/>
      <c r="C53" s="2"/>
      <c r="D53" s="2"/>
      <c r="E53" s="2"/>
    </row>
    <row r="54" spans="1:5" x14ac:dyDescent="0.25">
      <c r="A54" s="1"/>
      <c r="B54" s="2"/>
      <c r="C54" s="2"/>
      <c r="D54" s="2"/>
      <c r="E54" s="2"/>
    </row>
    <row r="55" spans="1:5" x14ac:dyDescent="0.25">
      <c r="A55" s="1"/>
      <c r="B55" s="2"/>
      <c r="C55" s="2"/>
      <c r="D55" s="2"/>
      <c r="E55" s="2"/>
    </row>
    <row r="56" spans="1:5" x14ac:dyDescent="0.25">
      <c r="A56" s="1"/>
      <c r="B56" s="2"/>
      <c r="C56" s="2"/>
      <c r="D56" s="2"/>
      <c r="E56" s="2"/>
    </row>
    <row r="57" spans="1:5" x14ac:dyDescent="0.25">
      <c r="A57" s="1"/>
      <c r="B57" s="2"/>
      <c r="C57" s="2"/>
      <c r="D57" s="2"/>
      <c r="E57" s="2"/>
    </row>
    <row r="58" spans="1:5" x14ac:dyDescent="0.25">
      <c r="A58" s="1"/>
      <c r="B58" s="2"/>
      <c r="C58" s="2"/>
      <c r="D58" s="2"/>
      <c r="E58" s="2"/>
    </row>
    <row r="59" spans="1:5" x14ac:dyDescent="0.25">
      <c r="A59" s="1"/>
      <c r="B59" s="2"/>
      <c r="C59" s="2"/>
      <c r="D59" s="2"/>
      <c r="E59" s="2"/>
    </row>
    <row r="60" spans="1:5" x14ac:dyDescent="0.25">
      <c r="A60" s="1"/>
      <c r="B60" s="2"/>
      <c r="C60" s="2"/>
      <c r="D60" s="2"/>
      <c r="E60" s="2"/>
    </row>
    <row r="61" spans="1:5" x14ac:dyDescent="0.25">
      <c r="A61" s="1"/>
      <c r="B61" s="2"/>
      <c r="C61" s="2"/>
      <c r="D61" s="2"/>
      <c r="E61" s="2"/>
    </row>
    <row r="62" spans="1:5" x14ac:dyDescent="0.25">
      <c r="A62" s="1"/>
      <c r="B62" s="2"/>
      <c r="C62" s="2"/>
      <c r="D62" s="2"/>
      <c r="E62" s="2"/>
    </row>
    <row r="63" spans="1:5" x14ac:dyDescent="0.25">
      <c r="A63" s="1"/>
      <c r="B63" s="2"/>
      <c r="C63" s="2"/>
      <c r="D63" s="2"/>
      <c r="E63" s="2"/>
    </row>
    <row r="64" spans="1:5" x14ac:dyDescent="0.25">
      <c r="A64" s="1"/>
      <c r="B64" s="2"/>
      <c r="C64" s="2"/>
      <c r="D64" s="2"/>
      <c r="E64" s="2"/>
    </row>
    <row r="65" spans="1:5" x14ac:dyDescent="0.25">
      <c r="A65" s="1"/>
      <c r="B65" s="2"/>
      <c r="C65" s="2"/>
      <c r="D65" s="2"/>
      <c r="E65" s="2"/>
    </row>
    <row r="66" spans="1:5" x14ac:dyDescent="0.25">
      <c r="A66" s="1"/>
      <c r="B66" s="2"/>
      <c r="C66" s="2"/>
      <c r="D66" s="2"/>
      <c r="E66" s="2"/>
    </row>
    <row r="67" spans="1:5" x14ac:dyDescent="0.25">
      <c r="A67" s="1"/>
      <c r="B67" s="2"/>
      <c r="C67" s="2"/>
      <c r="D67" s="2"/>
      <c r="E67" s="2"/>
    </row>
    <row r="68" spans="1:5" x14ac:dyDescent="0.25">
      <c r="A68" s="1"/>
      <c r="B68" s="2"/>
      <c r="C68" s="2"/>
      <c r="D68" s="2"/>
      <c r="E68" s="2"/>
    </row>
    <row r="69" spans="1:5" x14ac:dyDescent="0.25">
      <c r="A69" s="1"/>
      <c r="B69" s="2"/>
      <c r="C69" s="2"/>
      <c r="D69" s="2"/>
      <c r="E69" s="2"/>
    </row>
    <row r="70" spans="1:5" x14ac:dyDescent="0.25">
      <c r="A70" s="1"/>
      <c r="B70" s="2"/>
      <c r="C70" s="2"/>
      <c r="D70" s="2"/>
      <c r="E70" s="2"/>
    </row>
    <row r="71" spans="1:5" x14ac:dyDescent="0.25">
      <c r="A71" s="1"/>
      <c r="B71" s="2"/>
      <c r="C71" s="2"/>
      <c r="D71" s="2"/>
      <c r="E71" s="2"/>
    </row>
    <row r="72" spans="1:5" x14ac:dyDescent="0.25">
      <c r="A72" s="1"/>
      <c r="B72" s="2"/>
      <c r="C72" s="2"/>
      <c r="D72" s="2"/>
      <c r="E72" s="2"/>
    </row>
    <row r="73" spans="1:5" x14ac:dyDescent="0.25">
      <c r="A73" s="1"/>
      <c r="B73" s="2"/>
      <c r="C73" s="2"/>
      <c r="D73" s="2"/>
      <c r="E73" s="2"/>
    </row>
    <row r="74" spans="1:5" x14ac:dyDescent="0.25">
      <c r="A74" s="1"/>
      <c r="B74" s="2"/>
      <c r="C74" s="2"/>
      <c r="D74" s="2"/>
      <c r="E74" s="2"/>
    </row>
    <row r="75" spans="1:5" x14ac:dyDescent="0.25">
      <c r="A75" s="1"/>
      <c r="B75" s="2"/>
      <c r="C75" s="2"/>
      <c r="D75" s="2"/>
      <c r="E75" s="2"/>
    </row>
    <row r="76" spans="1:5" x14ac:dyDescent="0.25">
      <c r="A76" s="1"/>
      <c r="B76" s="2"/>
      <c r="C76" s="2"/>
      <c r="D76" s="2"/>
      <c r="E76" s="2"/>
    </row>
    <row r="77" spans="1:5" x14ac:dyDescent="0.25">
      <c r="A77" s="1"/>
      <c r="B77" s="2"/>
      <c r="C77" s="2"/>
      <c r="D77" s="2"/>
      <c r="E77" s="2"/>
    </row>
    <row r="78" spans="1:5" x14ac:dyDescent="0.25">
      <c r="A78" s="1"/>
      <c r="B78" s="2"/>
      <c r="C78" s="2"/>
      <c r="D78" s="2"/>
      <c r="E78" s="2"/>
    </row>
    <row r="79" spans="1:5" x14ac:dyDescent="0.25">
      <c r="A79" s="1"/>
      <c r="B79" s="2"/>
      <c r="C79" s="2"/>
      <c r="D79" s="2"/>
      <c r="E79" s="2"/>
    </row>
    <row r="80" spans="1:5" x14ac:dyDescent="0.25">
      <c r="A80" s="1"/>
      <c r="B80" s="2"/>
      <c r="C80" s="2"/>
      <c r="D80" s="2"/>
      <c r="E80" s="2"/>
    </row>
    <row r="81" spans="1:5" x14ac:dyDescent="0.25">
      <c r="A81" s="1"/>
      <c r="B81" s="2"/>
      <c r="C81" s="2"/>
      <c r="D81" s="2"/>
      <c r="E81" s="2"/>
    </row>
    <row r="82" spans="1:5" x14ac:dyDescent="0.25">
      <c r="A82" s="1"/>
      <c r="B82" s="2"/>
      <c r="C82" s="2"/>
      <c r="D82" s="2"/>
      <c r="E82" s="2"/>
    </row>
    <row r="83" spans="1:5" x14ac:dyDescent="0.25">
      <c r="A83" s="1"/>
      <c r="B83" s="2"/>
      <c r="C83" s="2"/>
      <c r="D83" s="2"/>
      <c r="E83" s="2"/>
    </row>
    <row r="84" spans="1:5" x14ac:dyDescent="0.25">
      <c r="A84" s="1"/>
      <c r="B84" s="2"/>
      <c r="C84" s="2"/>
      <c r="D84" s="2"/>
      <c r="E84" s="2"/>
    </row>
    <row r="85" spans="1:5" x14ac:dyDescent="0.25">
      <c r="A85" s="1"/>
      <c r="B85" s="2"/>
      <c r="C85" s="2"/>
      <c r="D85" s="2"/>
      <c r="E85" s="2"/>
    </row>
    <row r="86" spans="1:5" x14ac:dyDescent="0.25">
      <c r="A86" s="1"/>
      <c r="B86" s="2"/>
      <c r="C86" s="2"/>
      <c r="D86" s="2"/>
      <c r="E86" s="2"/>
    </row>
    <row r="87" spans="1:5" x14ac:dyDescent="0.25">
      <c r="A87" s="1"/>
      <c r="B87" s="2"/>
      <c r="C87" s="2"/>
      <c r="D87" s="2"/>
      <c r="E87" s="2"/>
    </row>
    <row r="88" spans="1:5" x14ac:dyDescent="0.25">
      <c r="A88" s="1"/>
      <c r="B88" s="2"/>
      <c r="C88" s="2"/>
      <c r="D88" s="2"/>
      <c r="E88" s="2"/>
    </row>
    <row r="89" spans="1:5" x14ac:dyDescent="0.25">
      <c r="A89" s="1"/>
      <c r="B89" s="2"/>
      <c r="C89" s="2"/>
      <c r="D89" s="2"/>
      <c r="E89" s="2"/>
    </row>
    <row r="90" spans="1:5" x14ac:dyDescent="0.25">
      <c r="A90" s="1"/>
      <c r="B90" s="2"/>
      <c r="C90" s="2"/>
      <c r="D90" s="2"/>
      <c r="E90" s="2"/>
    </row>
    <row r="91" spans="1:5" x14ac:dyDescent="0.25">
      <c r="A91" s="1"/>
      <c r="B91" s="2"/>
      <c r="C91" s="2"/>
      <c r="D91" s="2"/>
      <c r="E91" s="2"/>
    </row>
    <row r="92" spans="1:5" x14ac:dyDescent="0.25">
      <c r="A92" s="1"/>
      <c r="B92" s="2"/>
      <c r="C92" s="2"/>
      <c r="D92" s="2"/>
      <c r="E92" s="2"/>
    </row>
    <row r="93" spans="1:5" x14ac:dyDescent="0.25">
      <c r="A93" s="1"/>
      <c r="B93" s="2"/>
      <c r="C93" s="2"/>
      <c r="D93" s="2"/>
      <c r="E93" s="2"/>
    </row>
    <row r="94" spans="1:5" x14ac:dyDescent="0.25">
      <c r="A94" s="1"/>
      <c r="B94" s="2"/>
      <c r="C94" s="2"/>
      <c r="D94" s="2"/>
      <c r="E94" s="2"/>
    </row>
    <row r="95" spans="1:5" x14ac:dyDescent="0.25">
      <c r="A95" s="1"/>
      <c r="B95" s="2"/>
      <c r="C95" s="2"/>
      <c r="D95" s="2"/>
      <c r="E95" s="2"/>
    </row>
    <row r="96" spans="1:5" x14ac:dyDescent="0.25">
      <c r="A96" s="1"/>
      <c r="B96" s="2"/>
      <c r="C96" s="2"/>
      <c r="D96" s="2"/>
      <c r="E96" s="2"/>
    </row>
    <row r="97" spans="1:5" x14ac:dyDescent="0.25">
      <c r="A97" s="1"/>
      <c r="B97" s="2"/>
      <c r="C97" s="2"/>
      <c r="D97" s="2"/>
      <c r="E97" s="2"/>
    </row>
    <row r="98" spans="1:5" x14ac:dyDescent="0.25">
      <c r="A98" s="1"/>
      <c r="B98" s="2"/>
      <c r="C98" s="2"/>
      <c r="D98" s="2"/>
      <c r="E98" s="2"/>
    </row>
    <row r="99" spans="1:5" x14ac:dyDescent="0.25">
      <c r="A99" s="1"/>
      <c r="B99" s="2"/>
      <c r="C99" s="2"/>
      <c r="D99" s="2"/>
      <c r="E99" s="2"/>
    </row>
    <row r="100" spans="1:5" x14ac:dyDescent="0.25">
      <c r="A100" s="1"/>
      <c r="B100" s="2"/>
      <c r="C100" s="2"/>
      <c r="D100" s="2"/>
      <c r="E100" s="2"/>
    </row>
    <row r="101" spans="1:5" x14ac:dyDescent="0.25">
      <c r="A101" s="1"/>
      <c r="B101" s="2"/>
      <c r="C101" s="2"/>
      <c r="D101" s="2"/>
      <c r="E101" s="2"/>
    </row>
    <row r="102" spans="1:5" x14ac:dyDescent="0.25">
      <c r="A102" s="1"/>
      <c r="B102" s="2"/>
      <c r="C102" s="2"/>
      <c r="D102" s="2"/>
      <c r="E102" s="2"/>
    </row>
    <row r="103" spans="1:5" x14ac:dyDescent="0.25">
      <c r="A103" s="1"/>
      <c r="B103" s="2"/>
      <c r="C103" s="2"/>
      <c r="D103" s="2"/>
      <c r="E103" s="2"/>
    </row>
    <row r="104" spans="1:5" x14ac:dyDescent="0.25">
      <c r="A104" s="1"/>
      <c r="B104" s="2"/>
      <c r="C104" s="2"/>
      <c r="D104" s="2"/>
      <c r="E104" s="2"/>
    </row>
    <row r="105" spans="1:5" x14ac:dyDescent="0.25">
      <c r="A105" s="1"/>
      <c r="B105" s="2"/>
      <c r="C105" s="2"/>
      <c r="D105" s="2"/>
      <c r="E105" s="2"/>
    </row>
    <row r="106" spans="1:5" x14ac:dyDescent="0.25">
      <c r="A106" s="1"/>
      <c r="B106" s="2"/>
      <c r="C106" s="2"/>
      <c r="D106" s="2"/>
      <c r="E106" s="2"/>
    </row>
    <row r="107" spans="1:5" x14ac:dyDescent="0.25">
      <c r="A107" s="1"/>
      <c r="B107" s="2"/>
      <c r="C107" s="2"/>
      <c r="D107" s="2"/>
      <c r="E107" s="2"/>
    </row>
    <row r="108" spans="1:5" x14ac:dyDescent="0.25">
      <c r="A108" s="1"/>
      <c r="B108" s="2"/>
      <c r="C108" s="2"/>
      <c r="D108" s="2"/>
      <c r="E108" s="2"/>
    </row>
    <row r="109" spans="1:5" x14ac:dyDescent="0.25">
      <c r="A109" s="1"/>
      <c r="B109" s="2"/>
      <c r="C109" s="2"/>
      <c r="D109" s="2"/>
      <c r="E109" s="2"/>
    </row>
    <row r="110" spans="1:5" x14ac:dyDescent="0.25">
      <c r="A110" s="1"/>
      <c r="B110" s="2"/>
      <c r="C110" s="2"/>
      <c r="D110" s="2"/>
      <c r="E110" s="2"/>
    </row>
    <row r="111" spans="1:5" x14ac:dyDescent="0.25">
      <c r="A111" s="1"/>
      <c r="B111" s="2"/>
      <c r="C111" s="2"/>
      <c r="D111" s="2"/>
      <c r="E111" s="2"/>
    </row>
    <row r="112" spans="1:5" x14ac:dyDescent="0.25">
      <c r="A112" s="1"/>
      <c r="B112" s="2"/>
      <c r="C112" s="2"/>
      <c r="D112" s="2"/>
      <c r="E112" s="2"/>
    </row>
    <row r="113" spans="1:5" x14ac:dyDescent="0.25">
      <c r="A113" s="1"/>
      <c r="B113" s="2"/>
      <c r="C113" s="2"/>
      <c r="D113" s="2"/>
      <c r="E113" s="2"/>
    </row>
    <row r="114" spans="1:5" x14ac:dyDescent="0.25">
      <c r="A114" s="1"/>
      <c r="B114" s="2"/>
      <c r="C114" s="2"/>
      <c r="D114" s="2"/>
      <c r="E114" s="2"/>
    </row>
    <row r="115" spans="1:5" x14ac:dyDescent="0.25">
      <c r="A115" s="1"/>
      <c r="B115" s="2"/>
      <c r="C115" s="2"/>
      <c r="D115" s="2"/>
      <c r="E115" s="2"/>
    </row>
    <row r="116" spans="1:5" x14ac:dyDescent="0.25">
      <c r="A116" s="1"/>
      <c r="B116" s="2"/>
      <c r="C116" s="2"/>
      <c r="D116" s="2"/>
      <c r="E116" s="2"/>
    </row>
    <row r="117" spans="1:5" x14ac:dyDescent="0.25">
      <c r="A117" s="1"/>
      <c r="B117" s="2"/>
      <c r="C117" s="2"/>
      <c r="D117" s="2"/>
      <c r="E117" s="2"/>
    </row>
    <row r="118" spans="1:5" x14ac:dyDescent="0.25">
      <c r="A118" s="1"/>
      <c r="B118" s="2"/>
      <c r="C118" s="2"/>
      <c r="D118" s="2"/>
      <c r="E118" s="2"/>
    </row>
    <row r="119" spans="1:5" x14ac:dyDescent="0.25">
      <c r="A119" s="1"/>
      <c r="B119" s="2"/>
      <c r="C119" s="2"/>
      <c r="D119" s="2"/>
      <c r="E119" s="2"/>
    </row>
    <row r="120" spans="1:5" x14ac:dyDescent="0.25">
      <c r="A120" s="1"/>
      <c r="B120" s="2"/>
      <c r="C120" s="2"/>
      <c r="D120" s="2"/>
      <c r="E120" s="2"/>
    </row>
    <row r="121" spans="1:5" x14ac:dyDescent="0.25">
      <c r="A121" s="1"/>
      <c r="B121" s="2"/>
      <c r="C121" s="2"/>
      <c r="D121" s="2"/>
      <c r="E121" s="2"/>
    </row>
    <row r="122" spans="1:5" x14ac:dyDescent="0.25">
      <c r="A122" s="1"/>
      <c r="B122" s="2"/>
      <c r="C122" s="2"/>
      <c r="D122" s="2"/>
      <c r="E122" s="2"/>
    </row>
    <row r="123" spans="1:5" x14ac:dyDescent="0.25">
      <c r="A123" s="1"/>
      <c r="B123" s="2"/>
      <c r="C123" s="2"/>
      <c r="D123" s="2"/>
      <c r="E123" s="2"/>
    </row>
    <row r="124" spans="1:5" x14ac:dyDescent="0.25">
      <c r="A124" s="1"/>
      <c r="B124" s="2"/>
      <c r="C124" s="2"/>
      <c r="D124" s="2"/>
      <c r="E124" s="2"/>
    </row>
    <row r="125" spans="1:5" x14ac:dyDescent="0.25">
      <c r="A125" s="1"/>
      <c r="B125" s="2"/>
      <c r="C125" s="2"/>
      <c r="D125" s="2"/>
      <c r="E125" s="2"/>
    </row>
    <row r="126" spans="1:5" x14ac:dyDescent="0.25">
      <c r="A126" s="1"/>
      <c r="B126" s="2"/>
      <c r="C126" s="2"/>
      <c r="D126" s="2"/>
      <c r="E126" s="2"/>
    </row>
    <row r="127" spans="1:5" x14ac:dyDescent="0.25">
      <c r="A127" s="1"/>
      <c r="B127" s="2"/>
      <c r="C127" s="2"/>
      <c r="D127" s="2"/>
      <c r="E127" s="2"/>
    </row>
    <row r="128" spans="1:5" x14ac:dyDescent="0.25">
      <c r="A128" s="1"/>
      <c r="B128" s="2"/>
      <c r="C128" s="2"/>
      <c r="D128" s="2"/>
      <c r="E128" s="2"/>
    </row>
    <row r="129" spans="1:5" x14ac:dyDescent="0.25">
      <c r="A129" s="1"/>
      <c r="B129" s="2"/>
      <c r="C129" s="2"/>
      <c r="D129" s="2"/>
      <c r="E129" s="2"/>
    </row>
    <row r="130" spans="1:5" x14ac:dyDescent="0.25">
      <c r="A130" s="1"/>
      <c r="B130" s="2"/>
      <c r="C130" s="2"/>
      <c r="D130" s="2"/>
      <c r="E130" s="2"/>
    </row>
    <row r="131" spans="1:5" x14ac:dyDescent="0.25">
      <c r="A131" s="1"/>
      <c r="B131" s="2"/>
      <c r="C131" s="2"/>
      <c r="D131" s="2"/>
      <c r="E131" s="2"/>
    </row>
    <row r="132" spans="1:5" x14ac:dyDescent="0.25">
      <c r="A132" s="1"/>
      <c r="B132" s="2"/>
      <c r="C132" s="2"/>
      <c r="D132" s="2"/>
      <c r="E132" s="2"/>
    </row>
    <row r="133" spans="1:5" x14ac:dyDescent="0.25">
      <c r="A133" s="1"/>
      <c r="B133" s="2"/>
      <c r="C133" s="2"/>
      <c r="D133" s="2"/>
      <c r="E133" s="2"/>
    </row>
    <row r="134" spans="1:5" x14ac:dyDescent="0.25">
      <c r="A134" s="1"/>
      <c r="B134" s="2"/>
      <c r="C134" s="2"/>
      <c r="D134" s="2"/>
      <c r="E134" s="2"/>
    </row>
    <row r="135" spans="1:5" x14ac:dyDescent="0.25">
      <c r="A135" s="1"/>
      <c r="B135" s="2"/>
      <c r="C135" s="2"/>
      <c r="D135" s="2"/>
      <c r="E135" s="2"/>
    </row>
    <row r="136" spans="1:5" x14ac:dyDescent="0.25">
      <c r="A136" s="1"/>
      <c r="B136" s="2"/>
      <c r="C136" s="2"/>
      <c r="D136" s="2"/>
      <c r="E136" s="2"/>
    </row>
    <row r="137" spans="1:5" x14ac:dyDescent="0.25">
      <c r="A137" s="1"/>
      <c r="B137" s="2"/>
      <c r="C137" s="2"/>
      <c r="D137" s="2"/>
      <c r="E137" s="2"/>
    </row>
    <row r="138" spans="1:5" x14ac:dyDescent="0.25">
      <c r="A138" s="1"/>
      <c r="B138" s="2"/>
      <c r="C138" s="2"/>
      <c r="D138" s="2"/>
      <c r="E138" s="2"/>
    </row>
    <row r="139" spans="1:5" x14ac:dyDescent="0.25">
      <c r="A139" s="1"/>
      <c r="B139" s="2"/>
      <c r="C139" s="2"/>
      <c r="D139" s="2"/>
      <c r="E139" s="2"/>
    </row>
    <row r="140" spans="1:5" x14ac:dyDescent="0.25">
      <c r="A140" s="1"/>
      <c r="B140" s="2"/>
      <c r="C140" s="2"/>
      <c r="D140" s="2"/>
      <c r="E140" s="2"/>
    </row>
    <row r="141" spans="1:5" x14ac:dyDescent="0.25">
      <c r="A141" s="1"/>
      <c r="B141" s="2"/>
      <c r="C141" s="2"/>
      <c r="D141" s="2"/>
      <c r="E141" s="2"/>
    </row>
    <row r="142" spans="1:5" x14ac:dyDescent="0.25">
      <c r="A142" s="1"/>
      <c r="B142" s="2"/>
      <c r="C142" s="2"/>
      <c r="D142" s="2"/>
      <c r="E142" s="2"/>
    </row>
    <row r="143" spans="1:5" x14ac:dyDescent="0.25">
      <c r="A143" s="1"/>
      <c r="B143" s="2"/>
      <c r="C143" s="2"/>
      <c r="D143" s="2"/>
      <c r="E143" s="2"/>
    </row>
    <row r="144" spans="1:5" x14ac:dyDescent="0.25">
      <c r="A144" s="1"/>
      <c r="B144" s="2"/>
      <c r="C144" s="2"/>
      <c r="D144" s="2"/>
      <c r="E144" s="2"/>
    </row>
    <row r="145" spans="1:5" x14ac:dyDescent="0.25">
      <c r="A145" s="1"/>
      <c r="B145" s="2"/>
      <c r="C145" s="2"/>
      <c r="D145" s="2"/>
      <c r="E145" s="2"/>
    </row>
    <row r="146" spans="1:5" x14ac:dyDescent="0.25">
      <c r="A146" s="1"/>
      <c r="B146" s="2"/>
      <c r="C146" s="2"/>
      <c r="D146" s="2"/>
      <c r="E146" s="2"/>
    </row>
    <row r="147" spans="1:5" x14ac:dyDescent="0.25">
      <c r="A147" s="1"/>
      <c r="B147" s="2"/>
      <c r="C147" s="2"/>
      <c r="D147" s="2"/>
      <c r="E147" s="2"/>
    </row>
    <row r="148" spans="1:5" x14ac:dyDescent="0.25">
      <c r="A148" s="1"/>
      <c r="B148" s="2"/>
      <c r="C148" s="2"/>
      <c r="D148" s="2"/>
      <c r="E148" s="2"/>
    </row>
    <row r="149" spans="1:5" x14ac:dyDescent="0.25">
      <c r="A149" s="1"/>
      <c r="B149" s="2"/>
      <c r="C149" s="2"/>
      <c r="D149" s="2"/>
      <c r="E149" s="2"/>
    </row>
    <row r="150" spans="1:5" x14ac:dyDescent="0.25">
      <c r="A150" s="1"/>
      <c r="B150" s="2"/>
      <c r="C150" s="2"/>
      <c r="D150" s="2"/>
      <c r="E150" s="2"/>
    </row>
    <row r="151" spans="1:5" x14ac:dyDescent="0.25">
      <c r="A151" s="1"/>
      <c r="B151" s="2"/>
      <c r="C151" s="2"/>
      <c r="D151" s="2"/>
      <c r="E151" s="2"/>
    </row>
    <row r="152" spans="1:5" x14ac:dyDescent="0.25">
      <c r="A152" s="1"/>
      <c r="B152" s="2"/>
      <c r="C152" s="2"/>
      <c r="D152" s="2"/>
      <c r="E152" s="2"/>
    </row>
    <row r="153" spans="1:5" x14ac:dyDescent="0.25">
      <c r="A153" s="1"/>
      <c r="B153" s="2"/>
      <c r="C153" s="2"/>
      <c r="D153" s="2"/>
      <c r="E153" s="2"/>
    </row>
    <row r="154" spans="1:5" x14ac:dyDescent="0.25">
      <c r="A154" s="1"/>
      <c r="B154" s="2"/>
      <c r="C154" s="2"/>
      <c r="D154" s="2"/>
      <c r="E154" s="2"/>
    </row>
    <row r="155" spans="1:5" x14ac:dyDescent="0.25">
      <c r="A155" s="1"/>
      <c r="B155" s="2"/>
      <c r="C155" s="2"/>
      <c r="D155" s="2"/>
      <c r="E155" s="2"/>
    </row>
    <row r="156" spans="1:5" x14ac:dyDescent="0.25">
      <c r="A156" s="1"/>
      <c r="B156" s="2"/>
      <c r="C156" s="2"/>
      <c r="D156" s="2"/>
      <c r="E156" s="2"/>
    </row>
    <row r="157" spans="1:5" x14ac:dyDescent="0.25">
      <c r="A157" s="1"/>
      <c r="B157" s="2"/>
      <c r="C157" s="2"/>
      <c r="D157" s="2"/>
      <c r="E157" s="2"/>
    </row>
    <row r="158" spans="1:5" x14ac:dyDescent="0.25">
      <c r="A158" s="1"/>
      <c r="B158" s="2"/>
      <c r="C158" s="2"/>
      <c r="D158" s="2"/>
      <c r="E158" s="2"/>
    </row>
    <row r="159" spans="1:5" x14ac:dyDescent="0.25">
      <c r="A159" s="1"/>
      <c r="B159" s="2"/>
      <c r="C159" s="2"/>
      <c r="D159" s="2"/>
      <c r="E159" s="2"/>
    </row>
    <row r="160" spans="1:5" x14ac:dyDescent="0.25">
      <c r="A160" s="1"/>
      <c r="B160" s="2"/>
      <c r="C160" s="2"/>
      <c r="D160" s="2"/>
      <c r="E160" s="2"/>
    </row>
    <row r="161" spans="1:5" x14ac:dyDescent="0.25">
      <c r="A161" s="1"/>
      <c r="B161" s="2"/>
      <c r="C161" s="2"/>
      <c r="D161" s="2"/>
      <c r="E161" s="2"/>
    </row>
    <row r="162" spans="1:5" x14ac:dyDescent="0.25">
      <c r="A162" s="1"/>
      <c r="B162" s="2"/>
      <c r="C162" s="2"/>
      <c r="D162" s="2"/>
      <c r="E162" s="2"/>
    </row>
    <row r="163" spans="1:5" x14ac:dyDescent="0.25">
      <c r="A163" s="1"/>
      <c r="B163" s="2"/>
      <c r="C163" s="2"/>
      <c r="D163" s="2"/>
      <c r="E163" s="2"/>
    </row>
    <row r="164" spans="1:5" x14ac:dyDescent="0.25">
      <c r="A164" s="1"/>
      <c r="B164" s="2"/>
      <c r="C164" s="2"/>
      <c r="D164" s="2"/>
      <c r="E164" s="2"/>
    </row>
    <row r="165" spans="1:5" x14ac:dyDescent="0.25">
      <c r="A165" s="1"/>
      <c r="B165" s="2"/>
      <c r="C165" s="2"/>
      <c r="D165" s="2"/>
      <c r="E165" s="2"/>
    </row>
    <row r="166" spans="1:5" x14ac:dyDescent="0.25">
      <c r="A166" s="1"/>
      <c r="B166" s="2"/>
      <c r="C166" s="2"/>
      <c r="D166" s="2"/>
      <c r="E166" s="2"/>
    </row>
    <row r="167" spans="1:5" x14ac:dyDescent="0.25">
      <c r="A167" s="1"/>
      <c r="B167" s="2"/>
      <c r="C167" s="2"/>
      <c r="D167" s="2"/>
      <c r="E167" s="2"/>
    </row>
    <row r="168" spans="1:5" x14ac:dyDescent="0.25">
      <c r="A168" s="1"/>
      <c r="B168" s="2"/>
      <c r="C168" s="2"/>
      <c r="D168" s="2"/>
      <c r="E168" s="2"/>
    </row>
    <row r="169" spans="1:5" x14ac:dyDescent="0.25">
      <c r="A169" s="1"/>
      <c r="B169" s="2"/>
      <c r="C169" s="2"/>
      <c r="D169" s="2"/>
      <c r="E169" s="2"/>
    </row>
    <row r="170" spans="1:5" x14ac:dyDescent="0.25">
      <c r="A170" s="1"/>
      <c r="B170" s="2"/>
      <c r="C170" s="2"/>
      <c r="D170" s="2"/>
      <c r="E170" s="2"/>
    </row>
    <row r="171" spans="1:5" x14ac:dyDescent="0.25">
      <c r="A171" s="1"/>
      <c r="B171" s="2"/>
      <c r="C171" s="2"/>
      <c r="D171" s="2"/>
      <c r="E171" s="2"/>
    </row>
    <row r="172" spans="1:5" x14ac:dyDescent="0.25">
      <c r="A172" s="1"/>
      <c r="B172" s="2"/>
      <c r="C172" s="2"/>
      <c r="D172" s="2"/>
      <c r="E172" s="2"/>
    </row>
    <row r="173" spans="1:5" x14ac:dyDescent="0.25">
      <c r="A173" s="1"/>
      <c r="B173" s="2"/>
      <c r="C173" s="2"/>
      <c r="D173" s="2"/>
      <c r="E173" s="2"/>
    </row>
    <row r="174" spans="1:5" x14ac:dyDescent="0.25">
      <c r="A174" s="1"/>
      <c r="B174" s="2"/>
      <c r="C174" s="2"/>
      <c r="D174" s="2"/>
      <c r="E174" s="2"/>
    </row>
    <row r="175" spans="1:5" x14ac:dyDescent="0.25">
      <c r="A175" s="1"/>
      <c r="B175" s="2"/>
      <c r="C175" s="2"/>
      <c r="D175" s="2"/>
      <c r="E175" s="2"/>
    </row>
    <row r="176" spans="1:5" x14ac:dyDescent="0.25">
      <c r="A176" s="1"/>
      <c r="B176" s="2"/>
      <c r="C176" s="2"/>
      <c r="D176" s="2"/>
      <c r="E176" s="2"/>
    </row>
    <row r="177" spans="1:5" x14ac:dyDescent="0.25">
      <c r="A177" s="1"/>
      <c r="B177" s="2"/>
      <c r="C177" s="2"/>
      <c r="D177" s="2"/>
      <c r="E177" s="2"/>
    </row>
    <row r="178" spans="1:5" x14ac:dyDescent="0.25">
      <c r="A178" s="1"/>
      <c r="B178" s="2"/>
      <c r="C178" s="2"/>
      <c r="D178" s="2"/>
      <c r="E178" s="2"/>
    </row>
    <row r="179" spans="1:5" x14ac:dyDescent="0.25">
      <c r="A179" s="1"/>
      <c r="B179" s="2"/>
      <c r="C179" s="2"/>
      <c r="D179" s="2"/>
      <c r="E179" s="2"/>
    </row>
    <row r="180" spans="1:5" x14ac:dyDescent="0.25">
      <c r="A180" s="1"/>
      <c r="B180" s="2"/>
      <c r="C180" s="2"/>
      <c r="D180" s="2"/>
      <c r="E180" s="2"/>
    </row>
    <row r="181" spans="1:5" x14ac:dyDescent="0.25">
      <c r="A181" s="1"/>
      <c r="B181" s="2"/>
      <c r="C181" s="2"/>
      <c r="D181" s="2"/>
      <c r="E181" s="2"/>
    </row>
    <row r="182" spans="1:5" x14ac:dyDescent="0.25">
      <c r="A182" s="1"/>
      <c r="B182" s="2"/>
      <c r="C182" s="2"/>
      <c r="D182" s="2"/>
      <c r="E182" s="2"/>
    </row>
    <row r="183" spans="1:5" x14ac:dyDescent="0.25">
      <c r="A183" s="1"/>
      <c r="B183" s="2"/>
      <c r="C183" s="2"/>
      <c r="D183" s="2"/>
      <c r="E183" s="2"/>
    </row>
    <row r="184" spans="1:5" x14ac:dyDescent="0.25">
      <c r="A184" s="1"/>
      <c r="B184" s="2"/>
      <c r="C184" s="2"/>
      <c r="D184" s="2"/>
      <c r="E184" s="2"/>
    </row>
    <row r="185" spans="1:5" x14ac:dyDescent="0.25">
      <c r="A185" s="1"/>
      <c r="B185" s="2"/>
      <c r="C185" s="2"/>
      <c r="D185" s="2"/>
      <c r="E185" s="2"/>
    </row>
    <row r="186" spans="1:5" x14ac:dyDescent="0.25">
      <c r="A186" s="1"/>
      <c r="B186" s="2"/>
      <c r="C186" s="2"/>
      <c r="D186" s="2"/>
      <c r="E186" s="2"/>
    </row>
    <row r="187" spans="1:5" x14ac:dyDescent="0.25">
      <c r="A187" s="1"/>
      <c r="B187" s="2"/>
      <c r="C187" s="2"/>
      <c r="D187" s="2"/>
      <c r="E187" s="2"/>
    </row>
    <row r="188" spans="1:5" x14ac:dyDescent="0.25">
      <c r="A188" s="1"/>
      <c r="B188" s="2"/>
      <c r="C188" s="2"/>
      <c r="D188" s="2"/>
      <c r="E188" s="2"/>
    </row>
    <row r="189" spans="1:5" x14ac:dyDescent="0.25">
      <c r="A189" s="1"/>
      <c r="B189" s="2"/>
      <c r="C189" s="2"/>
      <c r="D189" s="2"/>
      <c r="E189" s="2"/>
    </row>
    <row r="190" spans="1:5" x14ac:dyDescent="0.25">
      <c r="A190" s="1"/>
      <c r="B190" s="2"/>
      <c r="C190" s="2"/>
      <c r="D190" s="2"/>
      <c r="E190" s="2"/>
    </row>
    <row r="191" spans="1:5" x14ac:dyDescent="0.25">
      <c r="A191" s="1"/>
      <c r="B191" s="2"/>
      <c r="C191" s="2"/>
      <c r="D191" s="2"/>
      <c r="E191" s="2"/>
    </row>
    <row r="192" spans="1:5" x14ac:dyDescent="0.25">
      <c r="A192" s="1"/>
      <c r="B192" s="2"/>
      <c r="C192" s="2"/>
      <c r="D192" s="2"/>
      <c r="E192" s="2"/>
    </row>
    <row r="193" spans="1:5" x14ac:dyDescent="0.25">
      <c r="A193" s="1"/>
      <c r="B193" s="2"/>
      <c r="C193" s="2"/>
      <c r="D193" s="2"/>
      <c r="E193" s="2"/>
    </row>
    <row r="194" spans="1:5" x14ac:dyDescent="0.25">
      <c r="A194" s="1"/>
      <c r="B194" s="2"/>
      <c r="C194" s="2"/>
      <c r="D194" s="2"/>
      <c r="E194" s="2"/>
    </row>
    <row r="195" spans="1:5" x14ac:dyDescent="0.25">
      <c r="A195" s="1"/>
      <c r="B195" s="2"/>
      <c r="C195" s="2"/>
      <c r="D195" s="2"/>
      <c r="E195" s="2"/>
    </row>
    <row r="196" spans="1:5" x14ac:dyDescent="0.25">
      <c r="A196" s="1"/>
      <c r="B196" s="2"/>
      <c r="C196" s="2"/>
      <c r="D196" s="2"/>
      <c r="E196" s="2"/>
    </row>
    <row r="197" spans="1:5" x14ac:dyDescent="0.25">
      <c r="A197" s="1"/>
      <c r="B197" s="2"/>
      <c r="C197" s="2"/>
      <c r="D197" s="2"/>
      <c r="E197" s="2"/>
    </row>
    <row r="198" spans="1:5" x14ac:dyDescent="0.25">
      <c r="A198" s="1"/>
      <c r="B198" s="2"/>
      <c r="C198" s="2"/>
      <c r="D198" s="2"/>
      <c r="E198" s="2"/>
    </row>
    <row r="199" spans="1:5" x14ac:dyDescent="0.25">
      <c r="A199" s="1"/>
      <c r="B199" s="2"/>
      <c r="C199" s="2"/>
      <c r="D199" s="2"/>
      <c r="E199" s="2"/>
    </row>
    <row r="200" spans="1:5" x14ac:dyDescent="0.25">
      <c r="A200" s="1"/>
      <c r="B200" s="2"/>
      <c r="C200" s="2"/>
      <c r="D200" s="2"/>
      <c r="E200" s="2"/>
    </row>
    <row r="201" spans="1:5" x14ac:dyDescent="0.25">
      <c r="A201" s="1"/>
      <c r="B201" s="2"/>
      <c r="C201" s="2"/>
      <c r="D201" s="2"/>
      <c r="E201" s="2"/>
    </row>
    <row r="202" spans="1:5" x14ac:dyDescent="0.25">
      <c r="A202" s="1"/>
      <c r="B202" s="2"/>
      <c r="C202" s="2"/>
      <c r="D202" s="2"/>
      <c r="E202" s="2"/>
    </row>
    <row r="203" spans="1:5" x14ac:dyDescent="0.25">
      <c r="A203" s="1"/>
      <c r="B203" s="2"/>
      <c r="C203" s="2"/>
      <c r="D203" s="2"/>
      <c r="E203" s="2"/>
    </row>
    <row r="204" spans="1:5" x14ac:dyDescent="0.25">
      <c r="A204" s="1"/>
      <c r="B204" s="2"/>
      <c r="C204" s="2"/>
      <c r="D204" s="2"/>
      <c r="E204" s="2"/>
    </row>
    <row r="205" spans="1:5" x14ac:dyDescent="0.25">
      <c r="A205" s="1"/>
      <c r="B205" s="2"/>
      <c r="C205" s="2"/>
      <c r="D205" s="2"/>
      <c r="E205" s="2"/>
    </row>
    <row r="206" spans="1:5" x14ac:dyDescent="0.25">
      <c r="A206" s="1"/>
      <c r="B206" s="2"/>
      <c r="C206" s="2"/>
      <c r="D206" s="2"/>
      <c r="E206" s="2"/>
    </row>
    <row r="207" spans="1:5" x14ac:dyDescent="0.25">
      <c r="A207" s="1"/>
      <c r="B207" s="2"/>
      <c r="C207" s="2"/>
      <c r="D207" s="2"/>
      <c r="E207" s="2"/>
    </row>
    <row r="208" spans="1:5" x14ac:dyDescent="0.25">
      <c r="A208" s="1"/>
      <c r="B208" s="2"/>
      <c r="C208" s="2"/>
      <c r="D208" s="2"/>
      <c r="E208" s="2"/>
    </row>
    <row r="209" spans="1:5" x14ac:dyDescent="0.25">
      <c r="A209" s="1"/>
      <c r="B209" s="2"/>
      <c r="C209" s="2"/>
      <c r="D209" s="2"/>
      <c r="E209" s="2"/>
    </row>
    <row r="210" spans="1:5" x14ac:dyDescent="0.25">
      <c r="A210" s="1"/>
      <c r="B210" s="2"/>
      <c r="C210" s="2"/>
      <c r="D210" s="2"/>
      <c r="E210" s="2"/>
    </row>
    <row r="211" spans="1:5" x14ac:dyDescent="0.25">
      <c r="A211" s="1"/>
      <c r="B211" s="2"/>
      <c r="C211" s="2"/>
      <c r="D211" s="2"/>
      <c r="E211" s="2"/>
    </row>
    <row r="212" spans="1:5" x14ac:dyDescent="0.25">
      <c r="A212" s="1"/>
      <c r="B212" s="2"/>
      <c r="C212" s="2"/>
      <c r="D212" s="2"/>
      <c r="E212" s="2"/>
    </row>
    <row r="213" spans="1:5" x14ac:dyDescent="0.25">
      <c r="A213" s="1"/>
      <c r="B213" s="2"/>
      <c r="C213" s="2"/>
      <c r="D213" s="2"/>
      <c r="E213" s="2"/>
    </row>
    <row r="214" spans="1:5" x14ac:dyDescent="0.25">
      <c r="A214" s="1"/>
      <c r="B214" s="2"/>
      <c r="C214" s="2"/>
      <c r="D214" s="2"/>
      <c r="E214" s="2"/>
    </row>
    <row r="215" spans="1:5" x14ac:dyDescent="0.25">
      <c r="A215" s="1"/>
      <c r="B215" s="2"/>
      <c r="C215" s="2"/>
      <c r="D215" s="2"/>
      <c r="E215" s="2"/>
    </row>
    <row r="216" spans="1:5" x14ac:dyDescent="0.25">
      <c r="A216" s="1"/>
      <c r="B216" s="2"/>
      <c r="C216" s="2"/>
      <c r="D216" s="2"/>
      <c r="E216" s="2"/>
    </row>
    <row r="217" spans="1:5" x14ac:dyDescent="0.25">
      <c r="A217" s="1"/>
      <c r="B217" s="2"/>
      <c r="C217" s="2"/>
      <c r="D217" s="2"/>
      <c r="E217" s="2"/>
    </row>
    <row r="218" spans="1:5" x14ac:dyDescent="0.25">
      <c r="A218" s="1"/>
      <c r="B218" s="2"/>
      <c r="C218" s="2"/>
      <c r="D218" s="2"/>
      <c r="E218" s="2"/>
    </row>
    <row r="219" spans="1:5" x14ac:dyDescent="0.25">
      <c r="A219" s="1"/>
      <c r="B219" s="2"/>
      <c r="C219" s="2"/>
      <c r="D219" s="2"/>
      <c r="E219" s="2"/>
    </row>
    <row r="220" spans="1:5" x14ac:dyDescent="0.25">
      <c r="A220" s="1"/>
      <c r="B220" s="2"/>
      <c r="C220" s="2"/>
      <c r="D220" s="2"/>
      <c r="E220" s="2"/>
    </row>
    <row r="221" spans="1:5" x14ac:dyDescent="0.25">
      <c r="A221" s="1"/>
      <c r="B221" s="2"/>
      <c r="C221" s="2"/>
      <c r="D221" s="2"/>
      <c r="E221" s="2"/>
    </row>
    <row r="222" spans="1:5" x14ac:dyDescent="0.25">
      <c r="A222" s="1"/>
      <c r="B222" s="2"/>
      <c r="C222" s="2"/>
      <c r="D222" s="2"/>
      <c r="E222" s="2"/>
    </row>
    <row r="223" spans="1:5" x14ac:dyDescent="0.25">
      <c r="A223" s="1"/>
      <c r="B223" s="2"/>
      <c r="C223" s="2"/>
      <c r="D223" s="2"/>
      <c r="E223" s="2"/>
    </row>
    <row r="224" spans="1:5" x14ac:dyDescent="0.25">
      <c r="A224" s="1"/>
      <c r="B224" s="2"/>
      <c r="C224" s="2"/>
      <c r="D224" s="2"/>
      <c r="E224" s="2"/>
    </row>
    <row r="225" spans="1:5" x14ac:dyDescent="0.25">
      <c r="A225" s="1"/>
      <c r="B225" s="2"/>
      <c r="C225" s="2"/>
      <c r="D225" s="2"/>
      <c r="E225" s="2"/>
    </row>
    <row r="226" spans="1:5" x14ac:dyDescent="0.25">
      <c r="A226" s="1"/>
      <c r="B226" s="2"/>
      <c r="C226" s="2"/>
      <c r="D226" s="2"/>
      <c r="E226" s="2"/>
    </row>
    <row r="227" spans="1:5" x14ac:dyDescent="0.25">
      <c r="A227" s="1"/>
      <c r="B227" s="2"/>
      <c r="C227" s="2"/>
      <c r="D227" s="2"/>
      <c r="E227" s="2"/>
    </row>
    <row r="228" spans="1:5" x14ac:dyDescent="0.25">
      <c r="A228" s="1"/>
      <c r="B228" s="2"/>
      <c r="C228" s="2"/>
      <c r="D228" s="2"/>
      <c r="E228" s="2"/>
    </row>
    <row r="229" spans="1:5" x14ac:dyDescent="0.25">
      <c r="A229" s="1"/>
      <c r="B229" s="2"/>
      <c r="C229" s="2"/>
      <c r="D229" s="2"/>
      <c r="E229" s="2"/>
    </row>
    <row r="230" spans="1:5" x14ac:dyDescent="0.25">
      <c r="A230" s="1"/>
      <c r="B230" s="2"/>
      <c r="C230" s="2"/>
      <c r="D230" s="2"/>
      <c r="E230" s="2"/>
    </row>
    <row r="231" spans="1:5" x14ac:dyDescent="0.25">
      <c r="A231" s="1"/>
      <c r="B231" s="2"/>
      <c r="C231" s="2"/>
      <c r="D231" s="2"/>
      <c r="E231" s="2"/>
    </row>
    <row r="232" spans="1:5" x14ac:dyDescent="0.25">
      <c r="A232" s="1"/>
      <c r="B232" s="2"/>
      <c r="C232" s="2"/>
      <c r="D232" s="2"/>
      <c r="E232" s="2"/>
    </row>
    <row r="233" spans="1:5" x14ac:dyDescent="0.25">
      <c r="A233" s="1"/>
      <c r="B233" s="2"/>
      <c r="C233" s="2"/>
      <c r="D233" s="2"/>
      <c r="E233" s="2"/>
    </row>
    <row r="234" spans="1:5" x14ac:dyDescent="0.25">
      <c r="A234" s="1"/>
      <c r="B234" s="2"/>
      <c r="C234" s="2"/>
      <c r="D234" s="2"/>
      <c r="E234" s="2"/>
    </row>
    <row r="235" spans="1:5" x14ac:dyDescent="0.25">
      <c r="A235" s="1"/>
      <c r="B235" s="2"/>
      <c r="C235" s="2"/>
      <c r="D235" s="2"/>
      <c r="E235" s="2"/>
    </row>
    <row r="236" spans="1:5" x14ac:dyDescent="0.25">
      <c r="A236" s="1"/>
      <c r="B236" s="2"/>
      <c r="C236" s="2"/>
      <c r="D236" s="2"/>
      <c r="E236" s="2"/>
    </row>
    <row r="237" spans="1:5" x14ac:dyDescent="0.25">
      <c r="A237" s="1"/>
      <c r="B237" s="2"/>
      <c r="C237" s="2"/>
      <c r="D237" s="2"/>
      <c r="E237" s="2"/>
    </row>
    <row r="238" spans="1:5" x14ac:dyDescent="0.25">
      <c r="A238" s="1"/>
      <c r="B238" s="2"/>
      <c r="C238" s="2"/>
      <c r="D238" s="2"/>
      <c r="E238" s="2"/>
    </row>
    <row r="239" spans="1:5" x14ac:dyDescent="0.25">
      <c r="A239" s="1"/>
      <c r="B239" s="2"/>
      <c r="C239" s="2"/>
      <c r="D239" s="2"/>
      <c r="E239" s="2"/>
    </row>
    <row r="240" spans="1:5" x14ac:dyDescent="0.25">
      <c r="A240" s="1"/>
      <c r="B240" s="2"/>
      <c r="C240" s="2"/>
      <c r="D240" s="2"/>
      <c r="E240" s="2"/>
    </row>
    <row r="241" spans="1:5" x14ac:dyDescent="0.25">
      <c r="A241" s="1"/>
      <c r="B241" s="2"/>
      <c r="C241" s="2"/>
      <c r="D241" s="2"/>
      <c r="E241" s="2"/>
    </row>
    <row r="242" spans="1:5" x14ac:dyDescent="0.25">
      <c r="A242" s="1"/>
      <c r="B242" s="2"/>
      <c r="C242" s="2"/>
      <c r="D242" s="2"/>
      <c r="E242" s="2"/>
    </row>
    <row r="243" spans="1:5" x14ac:dyDescent="0.25">
      <c r="A243" s="1"/>
      <c r="B243" s="2"/>
      <c r="C243" s="2"/>
      <c r="D243" s="2"/>
      <c r="E243" s="2"/>
    </row>
    <row r="244" spans="1:5" x14ac:dyDescent="0.25">
      <c r="A244" s="1"/>
      <c r="B244" s="2"/>
      <c r="C244" s="2"/>
      <c r="D244" s="2"/>
      <c r="E244" s="2"/>
    </row>
    <row r="245" spans="1:5" x14ac:dyDescent="0.25">
      <c r="A245" s="1"/>
      <c r="B245" s="2"/>
      <c r="C245" s="2"/>
      <c r="D245" s="2"/>
      <c r="E245" s="2"/>
    </row>
    <row r="246" spans="1:5" x14ac:dyDescent="0.25">
      <c r="A246" s="1"/>
      <c r="B246" s="2"/>
      <c r="C246" s="2"/>
      <c r="D246" s="2"/>
      <c r="E246" s="2"/>
    </row>
    <row r="247" spans="1:5" x14ac:dyDescent="0.25">
      <c r="A247" s="1"/>
      <c r="B247" s="2"/>
      <c r="C247" s="2"/>
      <c r="D247" s="2"/>
      <c r="E247" s="2"/>
    </row>
    <row r="248" spans="1:5" x14ac:dyDescent="0.25">
      <c r="A248" s="1"/>
      <c r="B248" s="2"/>
      <c r="C248" s="2"/>
      <c r="D248" s="2"/>
      <c r="E248" s="2"/>
    </row>
    <row r="249" spans="1:5" x14ac:dyDescent="0.25">
      <c r="A249" s="1"/>
      <c r="B249" s="2"/>
      <c r="C249" s="2"/>
      <c r="D249" s="2"/>
      <c r="E249" s="2"/>
    </row>
    <row r="250" spans="1:5" x14ac:dyDescent="0.25">
      <c r="A250" s="1"/>
      <c r="B250" s="2"/>
      <c r="C250" s="2"/>
      <c r="D250" s="2"/>
      <c r="E250" s="2"/>
    </row>
    <row r="251" spans="1:5" x14ac:dyDescent="0.25">
      <c r="A251" s="1"/>
      <c r="B251" s="2"/>
      <c r="C251" s="2"/>
      <c r="D251" s="2"/>
      <c r="E251" s="2"/>
    </row>
    <row r="252" spans="1:5" x14ac:dyDescent="0.25">
      <c r="A252" s="1"/>
      <c r="B252" s="2"/>
      <c r="C252" s="2"/>
      <c r="D252" s="2"/>
      <c r="E252" s="2"/>
    </row>
    <row r="253" spans="1:5" x14ac:dyDescent="0.25">
      <c r="A253" s="1"/>
      <c r="B253" s="2"/>
      <c r="C253" s="2"/>
      <c r="D253" s="2"/>
      <c r="E253" s="2"/>
    </row>
    <row r="254" spans="1:5" x14ac:dyDescent="0.25">
      <c r="A254" s="1"/>
      <c r="B254" s="2"/>
      <c r="C254" s="2"/>
      <c r="D254" s="2"/>
      <c r="E254" s="2"/>
    </row>
    <row r="255" spans="1:5" x14ac:dyDescent="0.25">
      <c r="A255" s="1"/>
      <c r="B255" s="2"/>
      <c r="C255" s="2"/>
      <c r="D255" s="2"/>
      <c r="E255" s="2"/>
    </row>
    <row r="256" spans="1:5" x14ac:dyDescent="0.25">
      <c r="A256" s="1"/>
      <c r="B256" s="2"/>
      <c r="C256" s="2"/>
      <c r="D256" s="2"/>
      <c r="E256" s="2"/>
    </row>
    <row r="257" spans="1:5" x14ac:dyDescent="0.25">
      <c r="A257" s="1"/>
      <c r="B257" s="2"/>
      <c r="C257" s="2"/>
      <c r="D257" s="2"/>
      <c r="E257" s="2"/>
    </row>
    <row r="258" spans="1:5" x14ac:dyDescent="0.25">
      <c r="A258" s="1"/>
      <c r="B258" s="2"/>
      <c r="C258" s="2"/>
      <c r="D258" s="2"/>
      <c r="E258" s="2"/>
    </row>
    <row r="259" spans="1:5" x14ac:dyDescent="0.25">
      <c r="A259" s="1"/>
      <c r="B259" s="2"/>
      <c r="C259" s="2"/>
      <c r="D259" s="2"/>
      <c r="E259" s="2"/>
    </row>
    <row r="260" spans="1:5" x14ac:dyDescent="0.25">
      <c r="A260" s="1"/>
      <c r="B260" s="2"/>
      <c r="C260" s="2"/>
      <c r="D260" s="2"/>
      <c r="E260" s="2"/>
    </row>
    <row r="261" spans="1:5" x14ac:dyDescent="0.25">
      <c r="A261" s="1"/>
      <c r="B261" s="2"/>
      <c r="C261" s="2"/>
      <c r="D261" s="2"/>
      <c r="E261" s="2"/>
    </row>
    <row r="262" spans="1:5" x14ac:dyDescent="0.25">
      <c r="A262" s="1"/>
      <c r="B262" s="2"/>
      <c r="C262" s="2"/>
      <c r="D262" s="2"/>
      <c r="E262" s="2"/>
    </row>
    <row r="263" spans="1:5" x14ac:dyDescent="0.25">
      <c r="A263" s="1"/>
      <c r="B263" s="2"/>
      <c r="C263" s="2"/>
      <c r="D263" s="2"/>
      <c r="E263" s="2"/>
    </row>
    <row r="264" spans="1:5" x14ac:dyDescent="0.25">
      <c r="A264" s="1"/>
      <c r="B264" s="2"/>
      <c r="C264" s="2"/>
      <c r="D264" s="2"/>
      <c r="E264" s="2"/>
    </row>
    <row r="265" spans="1:5" x14ac:dyDescent="0.25">
      <c r="A265" s="1"/>
      <c r="B265" s="2"/>
      <c r="C265" s="2"/>
      <c r="D265" s="2"/>
      <c r="E265" s="2"/>
    </row>
    <row r="266" spans="1:5" x14ac:dyDescent="0.25">
      <c r="A266" s="1"/>
      <c r="B266" s="2"/>
      <c r="C266" s="2"/>
      <c r="D266" s="2"/>
      <c r="E266" s="2"/>
    </row>
    <row r="267" spans="1:5" x14ac:dyDescent="0.25">
      <c r="A267" s="1"/>
      <c r="B267" s="2"/>
      <c r="C267" s="2"/>
      <c r="D267" s="2"/>
      <c r="E267" s="2"/>
    </row>
    <row r="268" spans="1:5" x14ac:dyDescent="0.25">
      <c r="A268" s="1"/>
      <c r="B268" s="2"/>
      <c r="C268" s="2"/>
      <c r="D268" s="2"/>
      <c r="E268" s="2"/>
    </row>
    <row r="269" spans="1:5" x14ac:dyDescent="0.25">
      <c r="A269" s="1"/>
      <c r="B269" s="2"/>
      <c r="C269" s="2"/>
      <c r="D269" s="2"/>
      <c r="E269" s="2"/>
    </row>
    <row r="270" spans="1:5" x14ac:dyDescent="0.25">
      <c r="A270" s="1"/>
      <c r="B270" s="2"/>
      <c r="C270" s="2"/>
      <c r="D270" s="2"/>
      <c r="E270" s="2"/>
    </row>
    <row r="271" spans="1:5" x14ac:dyDescent="0.25">
      <c r="A271" s="1"/>
      <c r="B271" s="2"/>
      <c r="C271" s="2"/>
      <c r="D271" s="2"/>
      <c r="E271" s="2"/>
    </row>
    <row r="272" spans="1:5" x14ac:dyDescent="0.25">
      <c r="A272" s="1"/>
      <c r="B272" s="2"/>
      <c r="C272" s="2"/>
      <c r="D272" s="2"/>
      <c r="E272" s="2"/>
    </row>
    <row r="273" spans="1:5" x14ac:dyDescent="0.25">
      <c r="A273" s="1"/>
      <c r="B273" s="2"/>
      <c r="C273" s="2"/>
      <c r="D273" s="2"/>
      <c r="E273" s="2"/>
    </row>
    <row r="274" spans="1:5" x14ac:dyDescent="0.25">
      <c r="A274" s="1"/>
      <c r="B274" s="2"/>
      <c r="C274" s="2"/>
      <c r="D274" s="2"/>
      <c r="E274" s="2"/>
    </row>
    <row r="275" spans="1:5" x14ac:dyDescent="0.25">
      <c r="A275" s="1"/>
      <c r="B275" s="2"/>
      <c r="C275" s="2"/>
      <c r="D275" s="2"/>
      <c r="E275" s="2"/>
    </row>
    <row r="276" spans="1:5" x14ac:dyDescent="0.25">
      <c r="A276" s="1"/>
      <c r="B276" s="2"/>
      <c r="C276" s="2"/>
      <c r="D276" s="2"/>
      <c r="E276" s="2"/>
    </row>
    <row r="277" spans="1:5" x14ac:dyDescent="0.25">
      <c r="A277" s="1"/>
      <c r="B277" s="2"/>
      <c r="C277" s="2"/>
      <c r="D277" s="2"/>
      <c r="E277" s="2"/>
    </row>
    <row r="278" spans="1:5" x14ac:dyDescent="0.25">
      <c r="A278" s="1"/>
      <c r="B278" s="2"/>
      <c r="C278" s="2"/>
      <c r="D278" s="2"/>
      <c r="E278" s="2"/>
    </row>
    <row r="279" spans="1:5" x14ac:dyDescent="0.25">
      <c r="A279" s="1"/>
      <c r="B279" s="2"/>
      <c r="C279" s="2"/>
      <c r="D279" s="2"/>
      <c r="E279" s="2"/>
    </row>
    <row r="280" spans="1:5" x14ac:dyDescent="0.25">
      <c r="A280" s="1"/>
      <c r="B280" s="2"/>
      <c r="C280" s="2"/>
      <c r="D280" s="2"/>
      <c r="E280" s="2"/>
    </row>
    <row r="281" spans="1:5" x14ac:dyDescent="0.25">
      <c r="A281" s="1"/>
      <c r="B281" s="2"/>
      <c r="C281" s="2"/>
      <c r="D281" s="2"/>
      <c r="E281" s="2"/>
    </row>
    <row r="282" spans="1:5" x14ac:dyDescent="0.25">
      <c r="A282" s="1"/>
      <c r="B282" s="2"/>
      <c r="C282" s="2"/>
      <c r="D282" s="2"/>
      <c r="E282" s="2"/>
    </row>
    <row r="283" spans="1:5" x14ac:dyDescent="0.25">
      <c r="A283" s="1"/>
      <c r="B283" s="2"/>
      <c r="C283" s="2"/>
      <c r="D283" s="2"/>
      <c r="E283" s="2"/>
    </row>
    <row r="284" spans="1:5" x14ac:dyDescent="0.25">
      <c r="A284" s="1"/>
      <c r="B284" s="2"/>
      <c r="C284" s="2"/>
      <c r="D284" s="2"/>
      <c r="E284" s="2"/>
    </row>
    <row r="285" spans="1:5" x14ac:dyDescent="0.25">
      <c r="A285" s="1"/>
      <c r="B285" s="2"/>
      <c r="C285" s="2"/>
      <c r="D285" s="2"/>
      <c r="E285" s="2"/>
    </row>
    <row r="286" spans="1:5" x14ac:dyDescent="0.25">
      <c r="A286" s="1"/>
      <c r="B286" s="2"/>
      <c r="C286" s="2"/>
      <c r="D286" s="2"/>
      <c r="E286" s="2"/>
    </row>
    <row r="287" spans="1:5" x14ac:dyDescent="0.25">
      <c r="A287" s="1"/>
      <c r="B287" s="2"/>
      <c r="C287" s="2"/>
      <c r="D287" s="2"/>
      <c r="E287" s="2"/>
    </row>
    <row r="288" spans="1:5" x14ac:dyDescent="0.25">
      <c r="A288" s="1"/>
      <c r="B288" s="2"/>
      <c r="C288" s="2"/>
      <c r="D288" s="2"/>
      <c r="E288" s="2"/>
    </row>
    <row r="289" spans="1:5" x14ac:dyDescent="0.25">
      <c r="A289" s="1"/>
      <c r="B289" s="2"/>
      <c r="C289" s="2"/>
      <c r="D289" s="2"/>
      <c r="E289" s="2"/>
    </row>
    <row r="290" spans="1:5" x14ac:dyDescent="0.25">
      <c r="A290" s="1"/>
      <c r="B290" s="2"/>
      <c r="C290" s="2"/>
      <c r="D290" s="2"/>
      <c r="E290" s="2"/>
    </row>
    <row r="291" spans="1:5" x14ac:dyDescent="0.25">
      <c r="A291" s="1"/>
      <c r="B291" s="2"/>
      <c r="C291" s="2"/>
      <c r="D291" s="2"/>
      <c r="E291" s="2"/>
    </row>
    <row r="292" spans="1:5" x14ac:dyDescent="0.25">
      <c r="A292" s="1"/>
      <c r="B292" s="2"/>
      <c r="C292" s="2"/>
      <c r="D292" s="2"/>
      <c r="E292" s="2"/>
    </row>
    <row r="293" spans="1:5" x14ac:dyDescent="0.25">
      <c r="A293" s="1"/>
      <c r="B293" s="2"/>
      <c r="C293" s="2"/>
      <c r="D293" s="2"/>
      <c r="E293" s="2"/>
    </row>
    <row r="294" spans="1:5" x14ac:dyDescent="0.25">
      <c r="A294" s="1"/>
      <c r="B294" s="2"/>
      <c r="C294" s="2"/>
      <c r="D294" s="2"/>
      <c r="E294" s="2"/>
    </row>
    <row r="295" spans="1:5" x14ac:dyDescent="0.25">
      <c r="A295" s="1"/>
      <c r="B295" s="2"/>
      <c r="C295" s="2"/>
      <c r="D295" s="2"/>
      <c r="E295" s="2"/>
    </row>
    <row r="296" spans="1:5" x14ac:dyDescent="0.25">
      <c r="A296" s="1"/>
      <c r="B296" s="2"/>
      <c r="C296" s="2"/>
      <c r="D296" s="2"/>
      <c r="E296" s="2"/>
    </row>
    <row r="297" spans="1:5" x14ac:dyDescent="0.25">
      <c r="A297" s="1"/>
      <c r="B297" s="2"/>
      <c r="C297" s="2"/>
      <c r="D297" s="2"/>
      <c r="E297" s="2"/>
    </row>
    <row r="298" spans="1:5" x14ac:dyDescent="0.25">
      <c r="A298" s="1"/>
      <c r="B298" s="2"/>
      <c r="C298" s="2"/>
      <c r="D298" s="2"/>
      <c r="E298" s="2"/>
    </row>
    <row r="299" spans="1:5" x14ac:dyDescent="0.25">
      <c r="A299" s="1"/>
      <c r="B299" s="2"/>
      <c r="C299" s="2"/>
      <c r="D299" s="2"/>
      <c r="E299" s="2"/>
    </row>
    <row r="300" spans="1:5" x14ac:dyDescent="0.25">
      <c r="A300" s="1"/>
      <c r="B300" s="2"/>
      <c r="C300" s="2"/>
      <c r="D300" s="2"/>
      <c r="E300" s="2"/>
    </row>
    <row r="301" spans="1:5" x14ac:dyDescent="0.25">
      <c r="A301" s="1"/>
      <c r="B301" s="2"/>
      <c r="C301" s="2"/>
      <c r="D301" s="2"/>
      <c r="E301" s="2"/>
    </row>
    <row r="302" spans="1:5" x14ac:dyDescent="0.25">
      <c r="A302" s="1"/>
      <c r="B302" s="2"/>
      <c r="C302" s="2"/>
      <c r="D302" s="2"/>
      <c r="E302" s="2"/>
    </row>
    <row r="303" spans="1:5" x14ac:dyDescent="0.25">
      <c r="A303" s="1"/>
      <c r="B303" s="2"/>
      <c r="C303" s="2"/>
      <c r="D303" s="2"/>
      <c r="E303" s="2"/>
    </row>
    <row r="304" spans="1:5" x14ac:dyDescent="0.25">
      <c r="A304" s="1"/>
      <c r="B304" s="2"/>
      <c r="C304" s="2"/>
      <c r="D304" s="2"/>
      <c r="E304" s="2"/>
    </row>
    <row r="305" spans="1:5" x14ac:dyDescent="0.25">
      <c r="A305" s="1"/>
      <c r="B305" s="2"/>
      <c r="C305" s="2"/>
      <c r="D305" s="2"/>
      <c r="E305" s="2"/>
    </row>
    <row r="306" spans="1:5" x14ac:dyDescent="0.25">
      <c r="A306" s="1"/>
      <c r="B306" s="2"/>
      <c r="C306" s="2"/>
      <c r="D306" s="2"/>
      <c r="E306" s="2"/>
    </row>
    <row r="307" spans="1:5" x14ac:dyDescent="0.25">
      <c r="A307" s="1"/>
      <c r="B307" s="2"/>
      <c r="C307" s="2"/>
      <c r="D307" s="2"/>
      <c r="E307" s="2"/>
    </row>
    <row r="308" spans="1:5" x14ac:dyDescent="0.25">
      <c r="A308" s="1"/>
      <c r="B308" s="2"/>
      <c r="C308" s="2"/>
      <c r="D308" s="2"/>
      <c r="E308" s="2"/>
    </row>
    <row r="309" spans="1:5" x14ac:dyDescent="0.25">
      <c r="A309" s="1"/>
      <c r="B309" s="2"/>
      <c r="C309" s="2"/>
      <c r="D309" s="2"/>
      <c r="E309" s="2"/>
    </row>
    <row r="310" spans="1:5" x14ac:dyDescent="0.25">
      <c r="A310" s="1"/>
      <c r="B310" s="2"/>
      <c r="C310" s="2"/>
      <c r="D310" s="2"/>
      <c r="E310" s="2"/>
    </row>
    <row r="311" spans="1:5" x14ac:dyDescent="0.25">
      <c r="A311" s="1"/>
      <c r="B311" s="2"/>
      <c r="C311" s="2"/>
      <c r="D311" s="2"/>
      <c r="E311" s="2"/>
    </row>
    <row r="312" spans="1:5" x14ac:dyDescent="0.25">
      <c r="A312" s="1"/>
      <c r="B312" s="2"/>
      <c r="C312" s="2"/>
      <c r="D312" s="2"/>
      <c r="E312" s="2"/>
    </row>
    <row r="313" spans="1:5" x14ac:dyDescent="0.25">
      <c r="A313" s="1"/>
      <c r="B313" s="2"/>
      <c r="C313" s="2"/>
      <c r="D313" s="2"/>
      <c r="E313" s="2"/>
    </row>
    <row r="314" spans="1:5" x14ac:dyDescent="0.25">
      <c r="A314" s="1"/>
      <c r="B314" s="2"/>
      <c r="C314" s="2"/>
      <c r="D314" s="2"/>
      <c r="E314" s="2"/>
    </row>
    <row r="315" spans="1:5" x14ac:dyDescent="0.25">
      <c r="A315" s="1"/>
      <c r="B315" s="2"/>
      <c r="C315" s="2"/>
      <c r="D315" s="2"/>
      <c r="E315" s="2"/>
    </row>
    <row r="316" spans="1:5" x14ac:dyDescent="0.25">
      <c r="A316" s="1"/>
      <c r="B316" s="2"/>
      <c r="C316" s="2"/>
      <c r="D316" s="2"/>
      <c r="E316" s="2"/>
    </row>
    <row r="317" spans="1:5" x14ac:dyDescent="0.25">
      <c r="A317" s="1"/>
      <c r="B317" s="2"/>
      <c r="C317" s="2"/>
      <c r="D317" s="2"/>
      <c r="E317" s="2"/>
    </row>
    <row r="318" spans="1:5" x14ac:dyDescent="0.25">
      <c r="A318" s="1"/>
      <c r="B318" s="2"/>
      <c r="C318" s="2"/>
      <c r="D318" s="2"/>
      <c r="E318" s="2"/>
    </row>
    <row r="319" spans="1:5" x14ac:dyDescent="0.25">
      <c r="A319" s="1"/>
      <c r="B319" s="2"/>
      <c r="C319" s="2"/>
      <c r="D319" s="2"/>
      <c r="E319" s="2"/>
    </row>
    <row r="320" spans="1:5" x14ac:dyDescent="0.25">
      <c r="A320" s="1"/>
      <c r="B320" s="2"/>
      <c r="C320" s="2"/>
      <c r="D320" s="2"/>
      <c r="E320" s="2"/>
    </row>
    <row r="321" spans="1:5" x14ac:dyDescent="0.25">
      <c r="A321" s="1"/>
      <c r="B321" s="2"/>
      <c r="C321" s="2"/>
      <c r="D321" s="2"/>
      <c r="E321" s="2"/>
    </row>
    <row r="322" spans="1:5" x14ac:dyDescent="0.25">
      <c r="A322" s="1"/>
      <c r="B322" s="2"/>
      <c r="C322" s="2"/>
      <c r="D322" s="2"/>
      <c r="E322" s="2"/>
    </row>
    <row r="323" spans="1:5" x14ac:dyDescent="0.25">
      <c r="A323" s="1"/>
      <c r="B323" s="2"/>
      <c r="C323" s="2"/>
      <c r="D323" s="2"/>
      <c r="E323" s="2"/>
    </row>
    <row r="324" spans="1:5" x14ac:dyDescent="0.25">
      <c r="A324" s="1"/>
      <c r="B324" s="2"/>
      <c r="C324" s="2"/>
      <c r="D324" s="2"/>
      <c r="E324" s="2"/>
    </row>
    <row r="325" spans="1:5" x14ac:dyDescent="0.25">
      <c r="A325" s="1"/>
      <c r="B325" s="2"/>
      <c r="C325" s="2"/>
      <c r="D325" s="2"/>
      <c r="E325" s="2"/>
    </row>
    <row r="326" spans="1:5" x14ac:dyDescent="0.25">
      <c r="A326" s="1"/>
      <c r="B326" s="2"/>
      <c r="C326" s="2"/>
      <c r="D326" s="2"/>
      <c r="E326" s="2"/>
    </row>
    <row r="327" spans="1:5" x14ac:dyDescent="0.25">
      <c r="A327" s="1"/>
      <c r="B327" s="2"/>
      <c r="C327" s="2"/>
      <c r="D327" s="2"/>
      <c r="E327" s="2"/>
    </row>
    <row r="328" spans="1:5" x14ac:dyDescent="0.25">
      <c r="A328" s="1"/>
      <c r="B328" s="2"/>
      <c r="C328" s="2"/>
      <c r="D328" s="2"/>
      <c r="E328" s="2"/>
    </row>
    <row r="329" spans="1:5" x14ac:dyDescent="0.25">
      <c r="A329" s="1"/>
      <c r="B329" s="2"/>
      <c r="C329" s="2"/>
      <c r="D329" s="2"/>
      <c r="E329" s="2"/>
    </row>
    <row r="330" spans="1:5" x14ac:dyDescent="0.25">
      <c r="A330" s="1"/>
      <c r="B330" s="2"/>
      <c r="C330" s="2"/>
      <c r="D330" s="2"/>
      <c r="E330" s="2"/>
    </row>
    <row r="331" spans="1:5" x14ac:dyDescent="0.25">
      <c r="A331" s="1"/>
      <c r="B331" s="2"/>
      <c r="C331" s="2"/>
      <c r="D331" s="2"/>
      <c r="E331" s="2"/>
    </row>
    <row r="332" spans="1:5" x14ac:dyDescent="0.25">
      <c r="A332" s="1"/>
      <c r="B332" s="2"/>
      <c r="C332" s="2"/>
      <c r="D332" s="2"/>
      <c r="E332" s="2"/>
    </row>
    <row r="333" spans="1:5" x14ac:dyDescent="0.25">
      <c r="A333" s="1"/>
      <c r="B333" s="2"/>
      <c r="C333" s="2"/>
      <c r="D333" s="2"/>
      <c r="E333" s="2"/>
    </row>
    <row r="334" spans="1:5" x14ac:dyDescent="0.25">
      <c r="A334" s="1"/>
      <c r="B334" s="2"/>
      <c r="C334" s="2"/>
      <c r="D334" s="2"/>
      <c r="E334" s="2"/>
    </row>
    <row r="335" spans="1:5" x14ac:dyDescent="0.25">
      <c r="A335" s="1"/>
      <c r="B335" s="2"/>
      <c r="C335" s="2"/>
      <c r="D335" s="2"/>
      <c r="E335" s="2"/>
    </row>
    <row r="336" spans="1:5" x14ac:dyDescent="0.25">
      <c r="A336" s="1"/>
      <c r="B336" s="2"/>
      <c r="C336" s="2"/>
      <c r="D336" s="2"/>
      <c r="E336" s="2"/>
    </row>
    <row r="337" spans="1:5" x14ac:dyDescent="0.25">
      <c r="A337" s="1"/>
      <c r="B337" s="2"/>
      <c r="C337" s="2"/>
      <c r="D337" s="2"/>
      <c r="E337" s="2"/>
    </row>
    <row r="338" spans="1:5" x14ac:dyDescent="0.25">
      <c r="A338" s="1"/>
      <c r="B338" s="2"/>
      <c r="C338" s="2"/>
      <c r="D338" s="2"/>
      <c r="E338" s="2"/>
    </row>
    <row r="339" spans="1:5" x14ac:dyDescent="0.25">
      <c r="A339" s="1"/>
      <c r="B339" s="2"/>
      <c r="C339" s="2"/>
      <c r="D339" s="2"/>
      <c r="E339" s="2"/>
    </row>
    <row r="340" spans="1:5" x14ac:dyDescent="0.25">
      <c r="A340" s="1"/>
      <c r="B340" s="2"/>
      <c r="C340" s="2"/>
      <c r="D340" s="2"/>
      <c r="E340" s="2"/>
    </row>
    <row r="341" spans="1:5" x14ac:dyDescent="0.25">
      <c r="A341" s="1"/>
      <c r="B341"/>
      <c r="C341"/>
      <c r="D341"/>
      <c r="E341"/>
    </row>
    <row r="342" spans="1:5" x14ac:dyDescent="0.25">
      <c r="A342" s="1"/>
      <c r="B342"/>
      <c r="C342"/>
      <c r="D342"/>
      <c r="E342"/>
    </row>
    <row r="343" spans="1:5" x14ac:dyDescent="0.25">
      <c r="A343" s="1"/>
      <c r="B343"/>
      <c r="C343"/>
      <c r="D343"/>
      <c r="E343"/>
    </row>
    <row r="344" spans="1:5" x14ac:dyDescent="0.25">
      <c r="A344" s="1"/>
      <c r="B344"/>
      <c r="C344"/>
      <c r="D344"/>
      <c r="E344"/>
    </row>
    <row r="345" spans="1:5" x14ac:dyDescent="0.25">
      <c r="A345" s="1"/>
      <c r="B345"/>
      <c r="C345"/>
      <c r="D345"/>
      <c r="E345"/>
    </row>
    <row r="346" spans="1:5" x14ac:dyDescent="0.25">
      <c r="A346" s="1"/>
      <c r="B346"/>
      <c r="C346"/>
      <c r="D346"/>
      <c r="E346"/>
    </row>
    <row r="347" spans="1:5" x14ac:dyDescent="0.25">
      <c r="A347" s="1"/>
      <c r="B347"/>
      <c r="C347"/>
      <c r="D347"/>
      <c r="E347"/>
    </row>
    <row r="348" spans="1:5" x14ac:dyDescent="0.25">
      <c r="A348" s="1"/>
      <c r="B348"/>
      <c r="C348"/>
      <c r="D348"/>
      <c r="E348"/>
    </row>
    <row r="349" spans="1:5" x14ac:dyDescent="0.25">
      <c r="A349" s="1"/>
      <c r="B349"/>
      <c r="C349"/>
      <c r="D349"/>
      <c r="E349"/>
    </row>
    <row r="350" spans="1:5" x14ac:dyDescent="0.25">
      <c r="A350" s="1"/>
      <c r="B350"/>
      <c r="C350"/>
      <c r="D350"/>
      <c r="E350"/>
    </row>
    <row r="351" spans="1:5" x14ac:dyDescent="0.25">
      <c r="A351" s="1"/>
      <c r="B351"/>
      <c r="C351"/>
      <c r="D351"/>
      <c r="E351"/>
    </row>
    <row r="352" spans="1:5" x14ac:dyDescent="0.25">
      <c r="A352" s="1"/>
      <c r="B352"/>
      <c r="C352"/>
      <c r="D352"/>
      <c r="E352"/>
    </row>
    <row r="353" spans="1:5" x14ac:dyDescent="0.25">
      <c r="A353" s="1"/>
      <c r="B353"/>
      <c r="C353"/>
      <c r="D353"/>
      <c r="E353"/>
    </row>
    <row r="354" spans="1:5" x14ac:dyDescent="0.25">
      <c r="A354" s="1"/>
      <c r="B354"/>
      <c r="C354"/>
      <c r="D354"/>
      <c r="E354"/>
    </row>
    <row r="355" spans="1:5" x14ac:dyDescent="0.25">
      <c r="A355" s="1"/>
      <c r="B355"/>
      <c r="C355"/>
      <c r="D355"/>
      <c r="E355"/>
    </row>
    <row r="356" spans="1:5" x14ac:dyDescent="0.25">
      <c r="A356" s="1"/>
      <c r="B356"/>
      <c r="C356"/>
      <c r="D356"/>
      <c r="E356"/>
    </row>
    <row r="357" spans="1:5" x14ac:dyDescent="0.25">
      <c r="A357" s="1"/>
      <c r="B357"/>
      <c r="C357"/>
      <c r="D357"/>
      <c r="E357"/>
    </row>
    <row r="358" spans="1:5" x14ac:dyDescent="0.25">
      <c r="A358" s="1"/>
      <c r="B358"/>
      <c r="C358"/>
      <c r="D358"/>
      <c r="E358"/>
    </row>
    <row r="359" spans="1:5" x14ac:dyDescent="0.25">
      <c r="A359" s="1"/>
      <c r="B359"/>
      <c r="C359"/>
      <c r="D359"/>
      <c r="E359"/>
    </row>
    <row r="360" spans="1:5" x14ac:dyDescent="0.25">
      <c r="A360" s="1"/>
      <c r="B360"/>
      <c r="C360"/>
      <c r="D360"/>
      <c r="E360"/>
    </row>
    <row r="361" spans="1:5" x14ac:dyDescent="0.25">
      <c r="A361" s="1"/>
      <c r="B361"/>
      <c r="C361"/>
      <c r="D361"/>
      <c r="E361"/>
    </row>
    <row r="362" spans="1:5" x14ac:dyDescent="0.25">
      <c r="A362" s="1"/>
      <c r="B362"/>
      <c r="C362"/>
      <c r="D362"/>
      <c r="E362"/>
    </row>
    <row r="363" spans="1:5" x14ac:dyDescent="0.25">
      <c r="A363" s="1"/>
      <c r="B363"/>
      <c r="C363"/>
      <c r="D363"/>
      <c r="E363"/>
    </row>
    <row r="364" spans="1:5" x14ac:dyDescent="0.25">
      <c r="A364" s="1"/>
      <c r="B364"/>
      <c r="C364"/>
      <c r="D364"/>
      <c r="E364"/>
    </row>
    <row r="365" spans="1:5" x14ac:dyDescent="0.25">
      <c r="A365" s="1"/>
      <c r="B365"/>
      <c r="C365"/>
      <c r="D365"/>
      <c r="E365"/>
    </row>
    <row r="366" spans="1:5" x14ac:dyDescent="0.25">
      <c r="A366" s="1"/>
      <c r="B366"/>
      <c r="C366"/>
      <c r="D366"/>
      <c r="E366"/>
    </row>
    <row r="367" spans="1:5" x14ac:dyDescent="0.25">
      <c r="A367" s="1"/>
      <c r="B367"/>
      <c r="C367"/>
      <c r="D367"/>
      <c r="E367"/>
    </row>
    <row r="368" spans="1:5" x14ac:dyDescent="0.25">
      <c r="A368" s="1"/>
      <c r="B368"/>
      <c r="C368"/>
      <c r="D368"/>
      <c r="E368"/>
    </row>
    <row r="369" spans="1:5" x14ac:dyDescent="0.25">
      <c r="A369" s="1"/>
      <c r="B369"/>
      <c r="C369"/>
      <c r="D369"/>
      <c r="E369"/>
    </row>
    <row r="370" spans="1:5" x14ac:dyDescent="0.25">
      <c r="A370" s="1"/>
      <c r="B370"/>
      <c r="C370"/>
      <c r="D370"/>
      <c r="E370"/>
    </row>
  </sheetData>
  <hyperlinks>
    <hyperlink ref="C8" r:id="rId1" location="!how-much-will-my-repayments-be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0"/>
  <sheetViews>
    <sheetView topLeftCell="B6" zoomScale="110" zoomScaleNormal="110" workbookViewId="0"/>
  </sheetViews>
  <sheetFormatPr defaultColWidth="9" defaultRowHeight="15" x14ac:dyDescent="0.25"/>
  <cols>
    <col min="1" max="1" width="22.42578125" style="3" bestFit="1" customWidth="1"/>
    <col min="2" max="2" width="11.7109375" style="3" bestFit="1" customWidth="1"/>
    <col min="3" max="3" width="10.42578125" style="3" bestFit="1" customWidth="1"/>
    <col min="4" max="4" width="12.85546875" style="3" bestFit="1" customWidth="1"/>
    <col min="5" max="5" width="24.7109375" style="3" bestFit="1" customWidth="1"/>
    <col min="6" max="16384" width="9" style="3"/>
  </cols>
  <sheetData>
    <row r="1" spans="1:5" x14ac:dyDescent="0.25">
      <c r="A1" s="7" t="s">
        <v>18</v>
      </c>
    </row>
    <row r="3" spans="1:5" x14ac:dyDescent="0.25">
      <c r="A3" s="6" t="s">
        <v>6</v>
      </c>
      <c r="B3" s="2">
        <v>50000</v>
      </c>
    </row>
    <row r="4" spans="1:5" x14ac:dyDescent="0.25">
      <c r="A4" s="6" t="s">
        <v>7</v>
      </c>
      <c r="B4" s="4">
        <v>0.05</v>
      </c>
    </row>
    <row r="5" spans="1:5" x14ac:dyDescent="0.25">
      <c r="A5" s="6" t="s">
        <v>8</v>
      </c>
      <c r="B5" s="10">
        <v>25</v>
      </c>
    </row>
    <row r="6" spans="1:5" x14ac:dyDescent="0.25">
      <c r="A6" s="6" t="s">
        <v>16</v>
      </c>
      <c r="B6" s="10">
        <f>B5*12</f>
        <v>300</v>
      </c>
    </row>
    <row r="7" spans="1:5" x14ac:dyDescent="0.25">
      <c r="A7" s="6" t="s">
        <v>0</v>
      </c>
      <c r="B7" s="5">
        <f>B4/12</f>
        <v>4.1666666666666666E-3</v>
      </c>
      <c r="E7" s="8"/>
    </row>
    <row r="8" spans="1:5" x14ac:dyDescent="0.25">
      <c r="A8" s="6" t="s">
        <v>15</v>
      </c>
      <c r="B8" s="2">
        <v>292</v>
      </c>
      <c r="C8" s="9" t="s">
        <v>17</v>
      </c>
    </row>
    <row r="10" spans="1:5" x14ac:dyDescent="0.25">
      <c r="A10" s="12" t="s">
        <v>1</v>
      </c>
      <c r="B10" s="12" t="s">
        <v>2</v>
      </c>
      <c r="C10" s="12" t="s">
        <v>3</v>
      </c>
      <c r="D10" s="12" t="s">
        <v>4</v>
      </c>
      <c r="E10" s="12" t="s">
        <v>10</v>
      </c>
    </row>
    <row r="11" spans="1:5" x14ac:dyDescent="0.25">
      <c r="A11" s="1">
        <v>1</v>
      </c>
      <c r="B11" s="2">
        <f>B3</f>
        <v>50000</v>
      </c>
      <c r="C11" s="2">
        <f>$B$7*B11</f>
        <v>208.33333333333334</v>
      </c>
      <c r="D11" s="2">
        <f>B11+C11</f>
        <v>50208.333333333336</v>
      </c>
      <c r="E11" s="2">
        <f>B11+C11-$B$8</f>
        <v>49916.333333333336</v>
      </c>
    </row>
    <row r="12" spans="1:5" x14ac:dyDescent="0.25">
      <c r="A12" s="1">
        <v>2</v>
      </c>
      <c r="B12" s="2">
        <f>E11</f>
        <v>49916.333333333336</v>
      </c>
      <c r="C12" s="2">
        <f>$B$7*B12</f>
        <v>207.98472222222222</v>
      </c>
      <c r="D12" s="2">
        <f>B12+C12</f>
        <v>50124.318055555559</v>
      </c>
      <c r="E12" s="2">
        <f>B12+C12-$B$8</f>
        <v>49832.318055555559</v>
      </c>
    </row>
    <row r="13" spans="1:5" x14ac:dyDescent="0.25">
      <c r="A13" s="1">
        <v>3</v>
      </c>
      <c r="B13" s="2">
        <f t="shared" ref="B13:B76" si="0">E12</f>
        <v>49832.318055555559</v>
      </c>
      <c r="C13" s="2">
        <f t="shared" ref="C13:C76" si="1">$B$7*B13</f>
        <v>207.63465856481483</v>
      </c>
      <c r="D13" s="2">
        <f t="shared" ref="D13:D76" si="2">B13+C13</f>
        <v>50039.952714120373</v>
      </c>
      <c r="E13" s="2">
        <f t="shared" ref="E13:E76" si="3">B13+C13-$B$8</f>
        <v>49747.952714120373</v>
      </c>
    </row>
    <row r="14" spans="1:5" x14ac:dyDescent="0.25">
      <c r="A14" s="1">
        <v>4</v>
      </c>
      <c r="B14" s="2">
        <f t="shared" si="0"/>
        <v>49747.952714120373</v>
      </c>
      <c r="C14" s="2">
        <f t="shared" si="1"/>
        <v>207.28313630883488</v>
      </c>
      <c r="D14" s="2">
        <f t="shared" si="2"/>
        <v>49955.235850429206</v>
      </c>
      <c r="E14" s="2">
        <f t="shared" si="3"/>
        <v>49663.235850429206</v>
      </c>
    </row>
    <row r="15" spans="1:5" x14ac:dyDescent="0.25">
      <c r="A15" s="1">
        <v>5</v>
      </c>
      <c r="B15" s="2">
        <f t="shared" si="0"/>
        <v>49663.235850429206</v>
      </c>
      <c r="C15" s="2">
        <f t="shared" si="1"/>
        <v>206.93014937678836</v>
      </c>
      <c r="D15" s="2">
        <f t="shared" si="2"/>
        <v>49870.165999805991</v>
      </c>
      <c r="E15" s="2">
        <f t="shared" si="3"/>
        <v>49578.165999805991</v>
      </c>
    </row>
    <row r="16" spans="1:5" x14ac:dyDescent="0.25">
      <c r="A16" s="1">
        <v>6</v>
      </c>
      <c r="B16" s="2">
        <f t="shared" si="0"/>
        <v>49578.165999805991</v>
      </c>
      <c r="C16" s="2">
        <f t="shared" si="1"/>
        <v>206.5756916658583</v>
      </c>
      <c r="D16" s="2">
        <f t="shared" si="2"/>
        <v>49784.741691471849</v>
      </c>
      <c r="E16" s="2">
        <f t="shared" si="3"/>
        <v>49492.741691471849</v>
      </c>
    </row>
    <row r="17" spans="1:5" x14ac:dyDescent="0.25">
      <c r="A17" s="1">
        <v>7</v>
      </c>
      <c r="B17" s="2">
        <f t="shared" si="0"/>
        <v>49492.741691471849</v>
      </c>
      <c r="C17" s="2">
        <f t="shared" si="1"/>
        <v>206.21975704779936</v>
      </c>
      <c r="D17" s="2">
        <f t="shared" si="2"/>
        <v>49698.961448519651</v>
      </c>
      <c r="E17" s="2">
        <f t="shared" si="3"/>
        <v>49406.961448519651</v>
      </c>
    </row>
    <row r="18" spans="1:5" x14ac:dyDescent="0.25">
      <c r="A18" s="1">
        <v>8</v>
      </c>
      <c r="B18" s="2">
        <f t="shared" si="0"/>
        <v>49406.961448519651</v>
      </c>
      <c r="C18" s="2">
        <f t="shared" si="1"/>
        <v>205.86233936883187</v>
      </c>
      <c r="D18" s="2">
        <f t="shared" si="2"/>
        <v>49612.823787888483</v>
      </c>
      <c r="E18" s="2">
        <f t="shared" si="3"/>
        <v>49320.823787888483</v>
      </c>
    </row>
    <row r="19" spans="1:5" x14ac:dyDescent="0.25">
      <c r="A19" s="1">
        <v>9</v>
      </c>
      <c r="B19" s="2">
        <f t="shared" si="0"/>
        <v>49320.823787888483</v>
      </c>
      <c r="C19" s="2">
        <f t="shared" si="1"/>
        <v>205.50343244953535</v>
      </c>
      <c r="D19" s="2">
        <f t="shared" si="2"/>
        <v>49526.327220338018</v>
      </c>
      <c r="E19" s="2">
        <f t="shared" si="3"/>
        <v>49234.327220338018</v>
      </c>
    </row>
    <row r="20" spans="1:5" x14ac:dyDescent="0.25">
      <c r="A20" s="1">
        <v>10</v>
      </c>
      <c r="B20" s="2">
        <f t="shared" si="0"/>
        <v>49234.327220338018</v>
      </c>
      <c r="C20" s="2">
        <f t="shared" si="1"/>
        <v>205.14303008474175</v>
      </c>
      <c r="D20" s="2">
        <f t="shared" si="2"/>
        <v>49439.470250422761</v>
      </c>
      <c r="E20" s="2">
        <f t="shared" si="3"/>
        <v>49147.470250422761</v>
      </c>
    </row>
    <row r="21" spans="1:5" x14ac:dyDescent="0.25">
      <c r="A21" s="1">
        <v>11</v>
      </c>
      <c r="B21" s="2">
        <f t="shared" si="0"/>
        <v>49147.470250422761</v>
      </c>
      <c r="C21" s="2">
        <f t="shared" si="1"/>
        <v>204.78112604342817</v>
      </c>
      <c r="D21" s="2">
        <f t="shared" si="2"/>
        <v>49352.251376466185</v>
      </c>
      <c r="E21" s="2">
        <f t="shared" si="3"/>
        <v>49060.251376466185</v>
      </c>
    </row>
    <row r="22" spans="1:5" x14ac:dyDescent="0.25">
      <c r="A22" s="1">
        <v>12</v>
      </c>
      <c r="B22" s="2">
        <f t="shared" si="0"/>
        <v>49060.251376466185</v>
      </c>
      <c r="C22" s="2">
        <f t="shared" si="1"/>
        <v>204.41771406860911</v>
      </c>
      <c r="D22" s="2">
        <f t="shared" si="2"/>
        <v>49264.669090534793</v>
      </c>
      <c r="E22" s="2">
        <f t="shared" si="3"/>
        <v>48972.669090534793</v>
      </c>
    </row>
    <row r="23" spans="1:5" x14ac:dyDescent="0.25">
      <c r="A23" s="1">
        <v>13</v>
      </c>
      <c r="B23" s="2">
        <f t="shared" si="0"/>
        <v>48972.669090534793</v>
      </c>
      <c r="C23" s="2">
        <f t="shared" si="1"/>
        <v>204.0527878772283</v>
      </c>
      <c r="D23" s="2">
        <f t="shared" si="2"/>
        <v>49176.72187841202</v>
      </c>
      <c r="E23" s="2">
        <f t="shared" si="3"/>
        <v>48884.72187841202</v>
      </c>
    </row>
    <row r="24" spans="1:5" x14ac:dyDescent="0.25">
      <c r="A24" s="1">
        <v>14</v>
      </c>
      <c r="B24" s="2">
        <f t="shared" si="0"/>
        <v>48884.72187841202</v>
      </c>
      <c r="C24" s="2">
        <f t="shared" si="1"/>
        <v>203.68634116005009</v>
      </c>
      <c r="D24" s="2">
        <f t="shared" si="2"/>
        <v>49088.408219572069</v>
      </c>
      <c r="E24" s="2">
        <f t="shared" si="3"/>
        <v>48796.408219572069</v>
      </c>
    </row>
    <row r="25" spans="1:5" x14ac:dyDescent="0.25">
      <c r="A25" s="1">
        <v>15</v>
      </c>
      <c r="B25" s="2">
        <f t="shared" si="0"/>
        <v>48796.408219572069</v>
      </c>
      <c r="C25" s="2">
        <f t="shared" si="1"/>
        <v>203.31836758155029</v>
      </c>
      <c r="D25" s="2">
        <f t="shared" si="2"/>
        <v>48999.726587153622</v>
      </c>
      <c r="E25" s="2">
        <f t="shared" si="3"/>
        <v>48707.726587153622</v>
      </c>
    </row>
    <row r="26" spans="1:5" x14ac:dyDescent="0.25">
      <c r="A26" s="1">
        <v>16</v>
      </c>
      <c r="B26" s="2">
        <f t="shared" si="0"/>
        <v>48707.726587153622</v>
      </c>
      <c r="C26" s="2">
        <f t="shared" si="1"/>
        <v>202.94886077980675</v>
      </c>
      <c r="D26" s="2">
        <f t="shared" si="2"/>
        <v>48910.675447933427</v>
      </c>
      <c r="E26" s="2">
        <f t="shared" si="3"/>
        <v>48618.675447933427</v>
      </c>
    </row>
    <row r="27" spans="1:5" x14ac:dyDescent="0.25">
      <c r="A27" s="1">
        <v>17</v>
      </c>
      <c r="B27" s="2">
        <f t="shared" si="0"/>
        <v>48618.675447933427</v>
      </c>
      <c r="C27" s="2">
        <f t="shared" si="1"/>
        <v>202.57781436638928</v>
      </c>
      <c r="D27" s="2">
        <f t="shared" si="2"/>
        <v>48821.253262299819</v>
      </c>
      <c r="E27" s="2">
        <f t="shared" si="3"/>
        <v>48529.253262299819</v>
      </c>
    </row>
    <row r="28" spans="1:5" x14ac:dyDescent="0.25">
      <c r="A28" s="1">
        <v>18</v>
      </c>
      <c r="B28" s="2">
        <f t="shared" si="0"/>
        <v>48529.253262299819</v>
      </c>
      <c r="C28" s="2">
        <f t="shared" si="1"/>
        <v>202.20522192624924</v>
      </c>
      <c r="D28" s="2">
        <f t="shared" si="2"/>
        <v>48731.458484226067</v>
      </c>
      <c r="E28" s="2">
        <f t="shared" si="3"/>
        <v>48439.458484226067</v>
      </c>
    </row>
    <row r="29" spans="1:5" x14ac:dyDescent="0.25">
      <c r="A29" s="1">
        <v>19</v>
      </c>
      <c r="B29" s="2">
        <f t="shared" si="0"/>
        <v>48439.458484226067</v>
      </c>
      <c r="C29" s="2">
        <f t="shared" si="1"/>
        <v>201.83107701760861</v>
      </c>
      <c r="D29" s="2">
        <f t="shared" si="2"/>
        <v>48641.289561243677</v>
      </c>
      <c r="E29" s="2">
        <f t="shared" si="3"/>
        <v>48349.289561243677</v>
      </c>
    </row>
    <row r="30" spans="1:5" x14ac:dyDescent="0.25">
      <c r="A30" s="1">
        <v>20</v>
      </c>
      <c r="B30" s="2">
        <f t="shared" si="0"/>
        <v>48349.289561243677</v>
      </c>
      <c r="C30" s="2">
        <f t="shared" si="1"/>
        <v>201.45537317184866</v>
      </c>
      <c r="D30" s="2">
        <f t="shared" si="2"/>
        <v>48550.744934415525</v>
      </c>
      <c r="E30" s="2">
        <f t="shared" si="3"/>
        <v>48258.744934415525</v>
      </c>
    </row>
    <row r="31" spans="1:5" x14ac:dyDescent="0.25">
      <c r="A31" s="1">
        <v>21</v>
      </c>
      <c r="B31" s="2">
        <f t="shared" si="0"/>
        <v>48258.744934415525</v>
      </c>
      <c r="C31" s="2">
        <f t="shared" si="1"/>
        <v>201.07810389339801</v>
      </c>
      <c r="D31" s="2">
        <f t="shared" si="2"/>
        <v>48459.823038308925</v>
      </c>
      <c r="E31" s="2">
        <f t="shared" si="3"/>
        <v>48167.823038308925</v>
      </c>
    </row>
    <row r="32" spans="1:5" x14ac:dyDescent="0.25">
      <c r="A32" s="1">
        <v>22</v>
      </c>
      <c r="B32" s="2">
        <f t="shared" si="0"/>
        <v>48167.823038308925</v>
      </c>
      <c r="C32" s="2">
        <f t="shared" si="1"/>
        <v>200.69926265962053</v>
      </c>
      <c r="D32" s="2">
        <f t="shared" si="2"/>
        <v>48368.522300968543</v>
      </c>
      <c r="E32" s="2">
        <f t="shared" si="3"/>
        <v>48076.522300968543</v>
      </c>
    </row>
    <row r="33" spans="1:5" x14ac:dyDescent="0.25">
      <c r="A33" s="1">
        <v>23</v>
      </c>
      <c r="B33" s="2">
        <f t="shared" si="0"/>
        <v>48076.522300968543</v>
      </c>
      <c r="C33" s="2">
        <f t="shared" si="1"/>
        <v>200.31884292070225</v>
      </c>
      <c r="D33" s="2">
        <f t="shared" si="2"/>
        <v>48276.841143889244</v>
      </c>
      <c r="E33" s="2">
        <f t="shared" si="3"/>
        <v>47984.841143889244</v>
      </c>
    </row>
    <row r="34" spans="1:5" x14ac:dyDescent="0.25">
      <c r="A34" s="1">
        <v>24</v>
      </c>
      <c r="B34" s="2">
        <f t="shared" si="0"/>
        <v>47984.841143889244</v>
      </c>
      <c r="C34" s="2">
        <f t="shared" si="1"/>
        <v>199.93683809953851</v>
      </c>
      <c r="D34" s="2">
        <f t="shared" si="2"/>
        <v>48184.77798198878</v>
      </c>
      <c r="E34" s="2">
        <f t="shared" si="3"/>
        <v>47892.77798198878</v>
      </c>
    </row>
    <row r="35" spans="1:5" x14ac:dyDescent="0.25">
      <c r="A35" s="1">
        <v>25</v>
      </c>
      <c r="B35" s="2">
        <f t="shared" si="0"/>
        <v>47892.77798198878</v>
      </c>
      <c r="C35" s="2">
        <f t="shared" si="1"/>
        <v>199.55324159161992</v>
      </c>
      <c r="D35" s="2">
        <f t="shared" si="2"/>
        <v>48092.331223580397</v>
      </c>
      <c r="E35" s="2">
        <f t="shared" si="3"/>
        <v>47800.331223580397</v>
      </c>
    </row>
    <row r="36" spans="1:5" x14ac:dyDescent="0.25">
      <c r="A36" s="1">
        <v>26</v>
      </c>
      <c r="B36" s="2">
        <f t="shared" si="0"/>
        <v>47800.331223580397</v>
      </c>
      <c r="C36" s="2">
        <f t="shared" si="1"/>
        <v>199.16804676491833</v>
      </c>
      <c r="D36" s="2">
        <f t="shared" si="2"/>
        <v>47999.499270345317</v>
      </c>
      <c r="E36" s="2">
        <f t="shared" si="3"/>
        <v>47707.499270345317</v>
      </c>
    </row>
    <row r="37" spans="1:5" x14ac:dyDescent="0.25">
      <c r="A37" s="1">
        <v>27</v>
      </c>
      <c r="B37" s="2">
        <f t="shared" si="0"/>
        <v>47707.499270345317</v>
      </c>
      <c r="C37" s="2">
        <f t="shared" si="1"/>
        <v>198.78124695977215</v>
      </c>
      <c r="D37" s="2">
        <f t="shared" si="2"/>
        <v>47906.280517305087</v>
      </c>
      <c r="E37" s="2">
        <f t="shared" si="3"/>
        <v>47614.280517305087</v>
      </c>
    </row>
    <row r="38" spans="1:5" x14ac:dyDescent="0.25">
      <c r="A38" s="1">
        <v>28</v>
      </c>
      <c r="B38" s="2">
        <f t="shared" si="0"/>
        <v>47614.280517305087</v>
      </c>
      <c r="C38" s="2">
        <f t="shared" si="1"/>
        <v>198.3928354887712</v>
      </c>
      <c r="D38" s="2">
        <f t="shared" si="2"/>
        <v>47812.673352793856</v>
      </c>
      <c r="E38" s="2">
        <f t="shared" si="3"/>
        <v>47520.673352793856</v>
      </c>
    </row>
    <row r="39" spans="1:5" x14ac:dyDescent="0.25">
      <c r="A39" s="1">
        <v>29</v>
      </c>
      <c r="B39" s="2">
        <f t="shared" si="0"/>
        <v>47520.673352793856</v>
      </c>
      <c r="C39" s="2">
        <f t="shared" si="1"/>
        <v>198.00280563664106</v>
      </c>
      <c r="D39" s="2">
        <f t="shared" si="2"/>
        <v>47718.676158430499</v>
      </c>
      <c r="E39" s="2">
        <f t="shared" si="3"/>
        <v>47426.676158430499</v>
      </c>
    </row>
    <row r="40" spans="1:5" x14ac:dyDescent="0.25">
      <c r="A40" s="1">
        <v>30</v>
      </c>
      <c r="B40" s="2">
        <f t="shared" si="0"/>
        <v>47426.676158430499</v>
      </c>
      <c r="C40" s="2">
        <f t="shared" si="1"/>
        <v>197.61115066012707</v>
      </c>
      <c r="D40" s="2">
        <f t="shared" si="2"/>
        <v>47624.287309090629</v>
      </c>
      <c r="E40" s="2">
        <f t="shared" si="3"/>
        <v>47332.287309090629</v>
      </c>
    </row>
    <row r="41" spans="1:5" x14ac:dyDescent="0.25">
      <c r="A41" s="1">
        <v>31</v>
      </c>
      <c r="B41" s="2">
        <f t="shared" si="0"/>
        <v>47332.287309090629</v>
      </c>
      <c r="C41" s="2">
        <f t="shared" si="1"/>
        <v>197.2178637878776</v>
      </c>
      <c r="D41" s="2">
        <f t="shared" si="2"/>
        <v>47529.505172878504</v>
      </c>
      <c r="E41" s="2">
        <f t="shared" si="3"/>
        <v>47237.505172878504</v>
      </c>
    </row>
    <row r="42" spans="1:5" x14ac:dyDescent="0.25">
      <c r="A42" s="1">
        <v>32</v>
      </c>
      <c r="B42" s="2">
        <f t="shared" si="0"/>
        <v>47237.505172878504</v>
      </c>
      <c r="C42" s="2">
        <f t="shared" si="1"/>
        <v>196.8229382203271</v>
      </c>
      <c r="D42" s="2">
        <f t="shared" si="2"/>
        <v>47434.328111098832</v>
      </c>
      <c r="E42" s="2">
        <f t="shared" si="3"/>
        <v>47142.328111098832</v>
      </c>
    </row>
    <row r="43" spans="1:5" x14ac:dyDescent="0.25">
      <c r="A43" s="1">
        <v>33</v>
      </c>
      <c r="B43" s="2">
        <f t="shared" si="0"/>
        <v>47142.328111098832</v>
      </c>
      <c r="C43" s="2">
        <f t="shared" si="1"/>
        <v>196.42636712957847</v>
      </c>
      <c r="D43" s="2">
        <f t="shared" si="2"/>
        <v>47338.754478228409</v>
      </c>
      <c r="E43" s="2">
        <f t="shared" si="3"/>
        <v>47046.754478228409</v>
      </c>
    </row>
    <row r="44" spans="1:5" x14ac:dyDescent="0.25">
      <c r="A44" s="1">
        <v>34</v>
      </c>
      <c r="B44" s="2">
        <f t="shared" si="0"/>
        <v>47046.754478228409</v>
      </c>
      <c r="C44" s="2">
        <f t="shared" si="1"/>
        <v>196.02814365928504</v>
      </c>
      <c r="D44" s="2">
        <f t="shared" si="2"/>
        <v>47242.782621887694</v>
      </c>
      <c r="E44" s="2">
        <f t="shared" si="3"/>
        <v>46950.782621887694</v>
      </c>
    </row>
    <row r="45" spans="1:5" x14ac:dyDescent="0.25">
      <c r="A45" s="1">
        <v>35</v>
      </c>
      <c r="B45" s="2">
        <f t="shared" si="0"/>
        <v>46950.782621887694</v>
      </c>
      <c r="C45" s="2">
        <f t="shared" si="1"/>
        <v>195.62826092453207</v>
      </c>
      <c r="D45" s="2">
        <f t="shared" si="2"/>
        <v>47146.410882812226</v>
      </c>
      <c r="E45" s="2">
        <f t="shared" si="3"/>
        <v>46854.410882812226</v>
      </c>
    </row>
    <row r="46" spans="1:5" x14ac:dyDescent="0.25">
      <c r="A46" s="1">
        <v>36</v>
      </c>
      <c r="B46" s="2">
        <f t="shared" si="0"/>
        <v>46854.410882812226</v>
      </c>
      <c r="C46" s="2">
        <f t="shared" si="1"/>
        <v>195.22671201171761</v>
      </c>
      <c r="D46" s="2">
        <f t="shared" si="2"/>
        <v>47049.637594823944</v>
      </c>
      <c r="E46" s="2">
        <f t="shared" si="3"/>
        <v>46757.637594823944</v>
      </c>
    </row>
    <row r="47" spans="1:5" x14ac:dyDescent="0.25">
      <c r="A47" s="1">
        <v>37</v>
      </c>
      <c r="B47" s="2">
        <f t="shared" si="0"/>
        <v>46757.637594823944</v>
      </c>
      <c r="C47" s="2">
        <f t="shared" si="1"/>
        <v>194.82348997843309</v>
      </c>
      <c r="D47" s="2">
        <f t="shared" si="2"/>
        <v>46952.46108480238</v>
      </c>
      <c r="E47" s="2">
        <f t="shared" si="3"/>
        <v>46660.46108480238</v>
      </c>
    </row>
    <row r="48" spans="1:5" x14ac:dyDescent="0.25">
      <c r="A48" s="1">
        <v>38</v>
      </c>
      <c r="B48" s="2">
        <f t="shared" si="0"/>
        <v>46660.46108480238</v>
      </c>
      <c r="C48" s="2">
        <f t="shared" si="1"/>
        <v>194.41858785334324</v>
      </c>
      <c r="D48" s="2">
        <f t="shared" si="2"/>
        <v>46854.879672655727</v>
      </c>
      <c r="E48" s="2">
        <f t="shared" si="3"/>
        <v>46562.879672655727</v>
      </c>
    </row>
    <row r="49" spans="1:5" x14ac:dyDescent="0.25">
      <c r="A49" s="1">
        <v>39</v>
      </c>
      <c r="B49" s="2">
        <f t="shared" si="0"/>
        <v>46562.879672655727</v>
      </c>
      <c r="C49" s="2">
        <f t="shared" si="1"/>
        <v>194.01199863606553</v>
      </c>
      <c r="D49" s="2">
        <f t="shared" si="2"/>
        <v>46756.891671291793</v>
      </c>
      <c r="E49" s="2">
        <f t="shared" si="3"/>
        <v>46464.891671291793</v>
      </c>
    </row>
    <row r="50" spans="1:5" x14ac:dyDescent="0.25">
      <c r="A50" s="1">
        <v>40</v>
      </c>
      <c r="B50" s="2">
        <f t="shared" si="0"/>
        <v>46464.891671291793</v>
      </c>
      <c r="C50" s="2">
        <f t="shared" si="1"/>
        <v>193.60371529704912</v>
      </c>
      <c r="D50" s="2">
        <f t="shared" si="2"/>
        <v>46658.495386588838</v>
      </c>
      <c r="E50" s="2">
        <f t="shared" si="3"/>
        <v>46366.495386588838</v>
      </c>
    </row>
    <row r="51" spans="1:5" x14ac:dyDescent="0.25">
      <c r="A51" s="1">
        <v>41</v>
      </c>
      <c r="B51" s="2">
        <f t="shared" si="0"/>
        <v>46366.495386588838</v>
      </c>
      <c r="C51" s="2">
        <f t="shared" si="1"/>
        <v>193.19373077745348</v>
      </c>
      <c r="D51" s="2">
        <f t="shared" si="2"/>
        <v>46559.689117366295</v>
      </c>
      <c r="E51" s="2">
        <f t="shared" si="3"/>
        <v>46267.689117366295</v>
      </c>
    </row>
    <row r="52" spans="1:5" x14ac:dyDescent="0.25">
      <c r="A52" s="1">
        <v>42</v>
      </c>
      <c r="B52" s="2">
        <f t="shared" si="0"/>
        <v>46267.689117366295</v>
      </c>
      <c r="C52" s="2">
        <f t="shared" si="1"/>
        <v>192.78203798902624</v>
      </c>
      <c r="D52" s="2">
        <f t="shared" si="2"/>
        <v>46460.471155355321</v>
      </c>
      <c r="E52" s="2">
        <f t="shared" si="3"/>
        <v>46168.471155355321</v>
      </c>
    </row>
    <row r="53" spans="1:5" x14ac:dyDescent="0.25">
      <c r="A53" s="1">
        <v>43</v>
      </c>
      <c r="B53" s="2">
        <f t="shared" si="0"/>
        <v>46168.471155355321</v>
      </c>
      <c r="C53" s="2">
        <f t="shared" si="1"/>
        <v>192.3686298139805</v>
      </c>
      <c r="D53" s="2">
        <f t="shared" si="2"/>
        <v>46360.839785169301</v>
      </c>
      <c r="E53" s="2">
        <f t="shared" si="3"/>
        <v>46068.839785169301</v>
      </c>
    </row>
    <row r="54" spans="1:5" x14ac:dyDescent="0.25">
      <c r="A54" s="1">
        <v>44</v>
      </c>
      <c r="B54" s="2">
        <f t="shared" si="0"/>
        <v>46068.839785169301</v>
      </c>
      <c r="C54" s="2">
        <f t="shared" si="1"/>
        <v>191.95349910487209</v>
      </c>
      <c r="D54" s="2">
        <f t="shared" si="2"/>
        <v>46260.793284274172</v>
      </c>
      <c r="E54" s="2">
        <f t="shared" si="3"/>
        <v>45968.793284274172</v>
      </c>
    </row>
    <row r="55" spans="1:5" x14ac:dyDescent="0.25">
      <c r="A55" s="1">
        <v>45</v>
      </c>
      <c r="B55" s="2">
        <f t="shared" si="0"/>
        <v>45968.793284274172</v>
      </c>
      <c r="C55" s="2">
        <f t="shared" si="1"/>
        <v>191.53663868447572</v>
      </c>
      <c r="D55" s="2">
        <f t="shared" si="2"/>
        <v>46160.329922958648</v>
      </c>
      <c r="E55" s="2">
        <f t="shared" si="3"/>
        <v>45868.329922958648</v>
      </c>
    </row>
    <row r="56" spans="1:5" x14ac:dyDescent="0.25">
      <c r="A56" s="1">
        <v>46</v>
      </c>
      <c r="B56" s="2">
        <f t="shared" si="0"/>
        <v>45868.329922958648</v>
      </c>
      <c r="C56" s="2">
        <f t="shared" si="1"/>
        <v>191.11804134566103</v>
      </c>
      <c r="D56" s="2">
        <f t="shared" si="2"/>
        <v>46059.447964304309</v>
      </c>
      <c r="E56" s="2">
        <f t="shared" si="3"/>
        <v>45767.447964304309</v>
      </c>
    </row>
    <row r="57" spans="1:5" x14ac:dyDescent="0.25">
      <c r="A57" s="1">
        <v>47</v>
      </c>
      <c r="B57" s="2">
        <f t="shared" si="0"/>
        <v>45767.447964304309</v>
      </c>
      <c r="C57" s="2">
        <f t="shared" si="1"/>
        <v>190.69769985126794</v>
      </c>
      <c r="D57" s="2">
        <f t="shared" si="2"/>
        <v>45958.145664155578</v>
      </c>
      <c r="E57" s="2">
        <f t="shared" si="3"/>
        <v>45666.145664155578</v>
      </c>
    </row>
    <row r="58" spans="1:5" x14ac:dyDescent="0.25">
      <c r="A58" s="1">
        <v>48</v>
      </c>
      <c r="B58" s="2">
        <f t="shared" si="0"/>
        <v>45666.145664155578</v>
      </c>
      <c r="C58" s="2">
        <f t="shared" si="1"/>
        <v>190.27560693398158</v>
      </c>
      <c r="D58" s="2">
        <f t="shared" si="2"/>
        <v>45856.421271089559</v>
      </c>
      <c r="E58" s="2">
        <f t="shared" si="3"/>
        <v>45564.421271089559</v>
      </c>
    </row>
    <row r="59" spans="1:5" x14ac:dyDescent="0.25">
      <c r="A59" s="1">
        <v>49</v>
      </c>
      <c r="B59" s="2">
        <f t="shared" si="0"/>
        <v>45564.421271089559</v>
      </c>
      <c r="C59" s="2">
        <f t="shared" si="1"/>
        <v>189.85175529620651</v>
      </c>
      <c r="D59" s="2">
        <f t="shared" si="2"/>
        <v>45754.273026385767</v>
      </c>
      <c r="E59" s="2">
        <f t="shared" si="3"/>
        <v>45462.273026385767</v>
      </c>
    </row>
    <row r="60" spans="1:5" x14ac:dyDescent="0.25">
      <c r="A60" s="1">
        <v>50</v>
      </c>
      <c r="B60" s="2">
        <f t="shared" si="0"/>
        <v>45462.273026385767</v>
      </c>
      <c r="C60" s="2">
        <f t="shared" si="1"/>
        <v>189.4261376099407</v>
      </c>
      <c r="D60" s="2">
        <f t="shared" si="2"/>
        <v>45651.699163995705</v>
      </c>
      <c r="E60" s="2">
        <f t="shared" si="3"/>
        <v>45359.699163995705</v>
      </c>
    </row>
    <row r="61" spans="1:5" x14ac:dyDescent="0.25">
      <c r="A61" s="1">
        <v>51</v>
      </c>
      <c r="B61" s="2">
        <f t="shared" si="0"/>
        <v>45359.699163995705</v>
      </c>
      <c r="C61" s="2">
        <f t="shared" si="1"/>
        <v>188.99874651664877</v>
      </c>
      <c r="D61" s="2">
        <f t="shared" si="2"/>
        <v>45548.697910512354</v>
      </c>
      <c r="E61" s="2">
        <f t="shared" si="3"/>
        <v>45256.697910512354</v>
      </c>
    </row>
    <row r="62" spans="1:5" x14ac:dyDescent="0.25">
      <c r="A62" s="1">
        <v>52</v>
      </c>
      <c r="B62" s="2">
        <f t="shared" si="0"/>
        <v>45256.697910512354</v>
      </c>
      <c r="C62" s="2">
        <f t="shared" si="1"/>
        <v>188.56957462713481</v>
      </c>
      <c r="D62" s="2">
        <f t="shared" si="2"/>
        <v>45445.267485139491</v>
      </c>
      <c r="E62" s="2">
        <f t="shared" si="3"/>
        <v>45153.267485139491</v>
      </c>
    </row>
    <row r="63" spans="1:5" x14ac:dyDescent="0.25">
      <c r="A63" s="1">
        <v>53</v>
      </c>
      <c r="B63" s="2">
        <f t="shared" si="0"/>
        <v>45153.267485139491</v>
      </c>
      <c r="C63" s="2">
        <f t="shared" si="1"/>
        <v>188.13861452141455</v>
      </c>
      <c r="D63" s="2">
        <f t="shared" si="2"/>
        <v>45341.406099660904</v>
      </c>
      <c r="E63" s="2">
        <f t="shared" si="3"/>
        <v>45049.406099660904</v>
      </c>
    </row>
    <row r="64" spans="1:5" x14ac:dyDescent="0.25">
      <c r="A64" s="1">
        <v>54</v>
      </c>
      <c r="B64" s="2">
        <f t="shared" si="0"/>
        <v>45049.406099660904</v>
      </c>
      <c r="C64" s="2">
        <f t="shared" si="1"/>
        <v>187.7058587485871</v>
      </c>
      <c r="D64" s="2">
        <f t="shared" si="2"/>
        <v>45237.111958409492</v>
      </c>
      <c r="E64" s="2">
        <f t="shared" si="3"/>
        <v>44945.111958409492</v>
      </c>
    </row>
    <row r="65" spans="1:5" x14ac:dyDescent="0.25">
      <c r="A65" s="1">
        <v>55</v>
      </c>
      <c r="B65" s="2">
        <f t="shared" si="0"/>
        <v>44945.111958409492</v>
      </c>
      <c r="C65" s="2">
        <f t="shared" si="1"/>
        <v>187.27129982670621</v>
      </c>
      <c r="D65" s="2">
        <f t="shared" si="2"/>
        <v>45132.383258236201</v>
      </c>
      <c r="E65" s="2">
        <f t="shared" si="3"/>
        <v>44840.383258236201</v>
      </c>
    </row>
    <row r="66" spans="1:5" x14ac:dyDescent="0.25">
      <c r="A66" s="1">
        <v>56</v>
      </c>
      <c r="B66" s="2">
        <f t="shared" si="0"/>
        <v>44840.383258236201</v>
      </c>
      <c r="C66" s="2">
        <f t="shared" si="1"/>
        <v>186.83493024265084</v>
      </c>
      <c r="D66" s="2">
        <f t="shared" si="2"/>
        <v>45027.218188478852</v>
      </c>
      <c r="E66" s="2">
        <f t="shared" si="3"/>
        <v>44735.218188478852</v>
      </c>
    </row>
    <row r="67" spans="1:5" x14ac:dyDescent="0.25">
      <c r="A67" s="1">
        <v>57</v>
      </c>
      <c r="B67" s="2">
        <f t="shared" si="0"/>
        <v>44735.218188478852</v>
      </c>
      <c r="C67" s="2">
        <f t="shared" si="1"/>
        <v>186.39674245199521</v>
      </c>
      <c r="D67" s="2">
        <f t="shared" si="2"/>
        <v>44921.614930930846</v>
      </c>
      <c r="E67" s="2">
        <f t="shared" si="3"/>
        <v>44629.614930930846</v>
      </c>
    </row>
    <row r="68" spans="1:5" x14ac:dyDescent="0.25">
      <c r="A68" s="1">
        <v>58</v>
      </c>
      <c r="B68" s="2">
        <f t="shared" si="0"/>
        <v>44629.614930930846</v>
      </c>
      <c r="C68" s="2">
        <f t="shared" si="1"/>
        <v>185.95672887887852</v>
      </c>
      <c r="D68" s="2">
        <f t="shared" si="2"/>
        <v>44815.571659809728</v>
      </c>
      <c r="E68" s="2">
        <f t="shared" si="3"/>
        <v>44523.571659809728</v>
      </c>
    </row>
    <row r="69" spans="1:5" x14ac:dyDescent="0.25">
      <c r="A69" s="1">
        <v>59</v>
      </c>
      <c r="B69" s="2">
        <f t="shared" si="0"/>
        <v>44523.571659809728</v>
      </c>
      <c r="C69" s="2">
        <f t="shared" si="1"/>
        <v>185.51488191587387</v>
      </c>
      <c r="D69" s="2">
        <f t="shared" si="2"/>
        <v>44709.086541725599</v>
      </c>
      <c r="E69" s="2">
        <f t="shared" si="3"/>
        <v>44417.086541725599</v>
      </c>
    </row>
    <row r="70" spans="1:5" x14ac:dyDescent="0.25">
      <c r="A70" s="1">
        <v>60</v>
      </c>
      <c r="B70" s="2">
        <f t="shared" si="0"/>
        <v>44417.086541725599</v>
      </c>
      <c r="C70" s="2">
        <f t="shared" si="1"/>
        <v>185.07119392385667</v>
      </c>
      <c r="D70" s="2">
        <f t="shared" si="2"/>
        <v>44602.157735649453</v>
      </c>
      <c r="E70" s="2">
        <f t="shared" si="3"/>
        <v>44310.157735649453</v>
      </c>
    </row>
    <row r="71" spans="1:5" x14ac:dyDescent="0.25">
      <c r="A71" s="1">
        <v>61</v>
      </c>
      <c r="B71" s="2">
        <f t="shared" si="0"/>
        <v>44310.157735649453</v>
      </c>
      <c r="C71" s="2">
        <f t="shared" si="1"/>
        <v>184.62565723187271</v>
      </c>
      <c r="D71" s="2">
        <f t="shared" si="2"/>
        <v>44494.783392881327</v>
      </c>
      <c r="E71" s="2">
        <f t="shared" si="3"/>
        <v>44202.783392881327</v>
      </c>
    </row>
    <row r="72" spans="1:5" x14ac:dyDescent="0.25">
      <c r="A72" s="1">
        <v>62</v>
      </c>
      <c r="B72" s="2">
        <f t="shared" si="0"/>
        <v>44202.783392881327</v>
      </c>
      <c r="C72" s="2">
        <f t="shared" si="1"/>
        <v>184.17826413700553</v>
      </c>
      <c r="D72" s="2">
        <f t="shared" si="2"/>
        <v>44386.961657018335</v>
      </c>
      <c r="E72" s="2">
        <f t="shared" si="3"/>
        <v>44094.961657018335</v>
      </c>
    </row>
    <row r="73" spans="1:5" x14ac:dyDescent="0.25">
      <c r="A73" s="1">
        <v>63</v>
      </c>
      <c r="B73" s="2">
        <f t="shared" si="0"/>
        <v>44094.961657018335</v>
      </c>
      <c r="C73" s="2">
        <f t="shared" si="1"/>
        <v>183.72900690424305</v>
      </c>
      <c r="D73" s="2">
        <f t="shared" si="2"/>
        <v>44278.690663922578</v>
      </c>
      <c r="E73" s="2">
        <f t="shared" si="3"/>
        <v>43986.690663922578</v>
      </c>
    </row>
    <row r="74" spans="1:5" x14ac:dyDescent="0.25">
      <c r="A74" s="1">
        <v>64</v>
      </c>
      <c r="B74" s="2">
        <f t="shared" si="0"/>
        <v>43986.690663922578</v>
      </c>
      <c r="C74" s="2">
        <f t="shared" si="1"/>
        <v>183.27787776634406</v>
      </c>
      <c r="D74" s="2">
        <f t="shared" si="2"/>
        <v>44169.968541688919</v>
      </c>
      <c r="E74" s="2">
        <f t="shared" si="3"/>
        <v>43877.968541688919</v>
      </c>
    </row>
    <row r="75" spans="1:5" x14ac:dyDescent="0.25">
      <c r="A75" s="1">
        <v>65</v>
      </c>
      <c r="B75" s="2">
        <f t="shared" si="0"/>
        <v>43877.968541688919</v>
      </c>
      <c r="C75" s="2">
        <f t="shared" si="1"/>
        <v>182.82486892370383</v>
      </c>
      <c r="D75" s="2">
        <f t="shared" si="2"/>
        <v>44060.793410612619</v>
      </c>
      <c r="E75" s="2">
        <f t="shared" si="3"/>
        <v>43768.793410612619</v>
      </c>
    </row>
    <row r="76" spans="1:5" x14ac:dyDescent="0.25">
      <c r="A76" s="1">
        <v>66</v>
      </c>
      <c r="B76" s="2">
        <f t="shared" si="0"/>
        <v>43768.793410612619</v>
      </c>
      <c r="C76" s="2">
        <f t="shared" si="1"/>
        <v>182.36997254421925</v>
      </c>
      <c r="D76" s="2">
        <f t="shared" si="2"/>
        <v>43951.16338315684</v>
      </c>
      <c r="E76" s="2">
        <f t="shared" si="3"/>
        <v>43659.16338315684</v>
      </c>
    </row>
    <row r="77" spans="1:5" x14ac:dyDescent="0.25">
      <c r="A77" s="1">
        <v>67</v>
      </c>
      <c r="B77" s="2">
        <f t="shared" ref="B77:B140" si="4">E76</f>
        <v>43659.16338315684</v>
      </c>
      <c r="C77" s="2">
        <f t="shared" ref="C77:C140" si="5">$B$7*B77</f>
        <v>181.91318076315349</v>
      </c>
      <c r="D77" s="2">
        <f t="shared" ref="D77:D140" si="6">B77+C77</f>
        <v>43841.076563919996</v>
      </c>
      <c r="E77" s="2">
        <f t="shared" ref="E77:E140" si="7">B77+C77-$B$8</f>
        <v>43549.076563919996</v>
      </c>
    </row>
    <row r="78" spans="1:5" x14ac:dyDescent="0.25">
      <c r="A78" s="1">
        <v>68</v>
      </c>
      <c r="B78" s="2">
        <f t="shared" si="4"/>
        <v>43549.076563919996</v>
      </c>
      <c r="C78" s="2">
        <f t="shared" si="5"/>
        <v>181.45448568299997</v>
      </c>
      <c r="D78" s="2">
        <f t="shared" si="6"/>
        <v>43730.531049603</v>
      </c>
      <c r="E78" s="2">
        <f t="shared" si="7"/>
        <v>43438.531049603</v>
      </c>
    </row>
    <row r="79" spans="1:5" x14ac:dyDescent="0.25">
      <c r="A79" s="1">
        <v>69</v>
      </c>
      <c r="B79" s="2">
        <f t="shared" si="4"/>
        <v>43438.531049603</v>
      </c>
      <c r="C79" s="2">
        <f t="shared" si="5"/>
        <v>180.99387937334583</v>
      </c>
      <c r="D79" s="2">
        <f t="shared" si="6"/>
        <v>43619.524928976345</v>
      </c>
      <c r="E79" s="2">
        <f t="shared" si="7"/>
        <v>43327.524928976345</v>
      </c>
    </row>
    <row r="80" spans="1:5" x14ac:dyDescent="0.25">
      <c r="A80" s="1">
        <v>70</v>
      </c>
      <c r="B80" s="2">
        <f t="shared" si="4"/>
        <v>43327.524928976345</v>
      </c>
      <c r="C80" s="2">
        <f t="shared" si="5"/>
        <v>180.53135387073476</v>
      </c>
      <c r="D80" s="2">
        <f t="shared" si="6"/>
        <v>43508.056282847079</v>
      </c>
      <c r="E80" s="2">
        <f t="shared" si="7"/>
        <v>43216.056282847079</v>
      </c>
    </row>
    <row r="81" spans="1:5" x14ac:dyDescent="0.25">
      <c r="A81" s="1">
        <v>71</v>
      </c>
      <c r="B81" s="2">
        <f t="shared" si="4"/>
        <v>43216.056282847079</v>
      </c>
      <c r="C81" s="2">
        <f t="shared" si="5"/>
        <v>180.06690117852949</v>
      </c>
      <c r="D81" s="2">
        <f t="shared" si="6"/>
        <v>43396.123184025608</v>
      </c>
      <c r="E81" s="2">
        <f t="shared" si="7"/>
        <v>43104.123184025608</v>
      </c>
    </row>
    <row r="82" spans="1:5" x14ac:dyDescent="0.25">
      <c r="A82" s="1">
        <v>72</v>
      </c>
      <c r="B82" s="2">
        <f t="shared" si="4"/>
        <v>43104.123184025608</v>
      </c>
      <c r="C82" s="2">
        <f t="shared" si="5"/>
        <v>179.60051326677336</v>
      </c>
      <c r="D82" s="2">
        <f t="shared" si="6"/>
        <v>43283.723697292378</v>
      </c>
      <c r="E82" s="2">
        <f t="shared" si="7"/>
        <v>42991.723697292378</v>
      </c>
    </row>
    <row r="83" spans="1:5" x14ac:dyDescent="0.25">
      <c r="A83" s="1">
        <v>73</v>
      </c>
      <c r="B83" s="2">
        <f t="shared" si="4"/>
        <v>42991.723697292378</v>
      </c>
      <c r="C83" s="2">
        <f t="shared" si="5"/>
        <v>179.13218207205156</v>
      </c>
      <c r="D83" s="2">
        <f t="shared" si="6"/>
        <v>43170.855879364433</v>
      </c>
      <c r="E83" s="2">
        <f t="shared" si="7"/>
        <v>42878.855879364433</v>
      </c>
    </row>
    <row r="84" spans="1:5" x14ac:dyDescent="0.25">
      <c r="A84" s="1">
        <v>74</v>
      </c>
      <c r="B84" s="2">
        <f t="shared" si="4"/>
        <v>42878.855879364433</v>
      </c>
      <c r="C84" s="2">
        <f t="shared" si="5"/>
        <v>178.66189949735181</v>
      </c>
      <c r="D84" s="2">
        <f t="shared" si="6"/>
        <v>43057.517778861788</v>
      </c>
      <c r="E84" s="2">
        <f t="shared" si="7"/>
        <v>42765.517778861788</v>
      </c>
    </row>
    <row r="85" spans="1:5" x14ac:dyDescent="0.25">
      <c r="A85" s="1">
        <v>75</v>
      </c>
      <c r="B85" s="2">
        <f t="shared" si="4"/>
        <v>42765.517778861788</v>
      </c>
      <c r="C85" s="2">
        <f t="shared" si="5"/>
        <v>178.18965741192412</v>
      </c>
      <c r="D85" s="2">
        <f t="shared" si="6"/>
        <v>42943.707436273711</v>
      </c>
      <c r="E85" s="2">
        <f t="shared" si="7"/>
        <v>42651.707436273711</v>
      </c>
    </row>
    <row r="86" spans="1:5" x14ac:dyDescent="0.25">
      <c r="A86" s="1">
        <v>76</v>
      </c>
      <c r="B86" s="2">
        <f t="shared" si="4"/>
        <v>42651.707436273711</v>
      </c>
      <c r="C86" s="2">
        <f t="shared" si="5"/>
        <v>177.71544765114047</v>
      </c>
      <c r="D86" s="2">
        <f t="shared" si="6"/>
        <v>42829.422883924854</v>
      </c>
      <c r="E86" s="2">
        <f t="shared" si="7"/>
        <v>42537.422883924854</v>
      </c>
    </row>
    <row r="87" spans="1:5" x14ac:dyDescent="0.25">
      <c r="A87" s="1">
        <v>77</v>
      </c>
      <c r="B87" s="2">
        <f t="shared" si="4"/>
        <v>42537.422883924854</v>
      </c>
      <c r="C87" s="2">
        <f t="shared" si="5"/>
        <v>177.23926201635356</v>
      </c>
      <c r="D87" s="2">
        <f t="shared" si="6"/>
        <v>42714.662145941205</v>
      </c>
      <c r="E87" s="2">
        <f t="shared" si="7"/>
        <v>42422.662145941205</v>
      </c>
    </row>
    <row r="88" spans="1:5" x14ac:dyDescent="0.25">
      <c r="A88" s="1">
        <v>78</v>
      </c>
      <c r="B88" s="2">
        <f t="shared" si="4"/>
        <v>42422.662145941205</v>
      </c>
      <c r="C88" s="2">
        <f t="shared" si="5"/>
        <v>176.76109227475501</v>
      </c>
      <c r="D88" s="2">
        <f t="shared" si="6"/>
        <v>42599.423238215961</v>
      </c>
      <c r="E88" s="2">
        <f t="shared" si="7"/>
        <v>42307.423238215961</v>
      </c>
    </row>
    <row r="89" spans="1:5" x14ac:dyDescent="0.25">
      <c r="A89" s="1">
        <v>79</v>
      </c>
      <c r="B89" s="2">
        <f t="shared" si="4"/>
        <v>42307.423238215961</v>
      </c>
      <c r="C89" s="2">
        <f t="shared" si="5"/>
        <v>176.28093015923318</v>
      </c>
      <c r="D89" s="2">
        <f t="shared" si="6"/>
        <v>42483.704168375196</v>
      </c>
      <c r="E89" s="2">
        <f t="shared" si="7"/>
        <v>42191.704168375196</v>
      </c>
    </row>
    <row r="90" spans="1:5" x14ac:dyDescent="0.25">
      <c r="A90" s="1">
        <v>80</v>
      </c>
      <c r="B90" s="2">
        <f t="shared" si="4"/>
        <v>42191.704168375196</v>
      </c>
      <c r="C90" s="2">
        <f t="shared" si="5"/>
        <v>175.79876736822999</v>
      </c>
      <c r="D90" s="2">
        <f t="shared" si="6"/>
        <v>42367.502935743425</v>
      </c>
      <c r="E90" s="2">
        <f t="shared" si="7"/>
        <v>42075.502935743425</v>
      </c>
    </row>
    <row r="91" spans="1:5" x14ac:dyDescent="0.25">
      <c r="A91" s="1">
        <v>81</v>
      </c>
      <c r="B91" s="2">
        <f t="shared" si="4"/>
        <v>42075.502935743425</v>
      </c>
      <c r="C91" s="2">
        <f t="shared" si="5"/>
        <v>175.31459556559761</v>
      </c>
      <c r="D91" s="2">
        <f t="shared" si="6"/>
        <v>42250.817531309025</v>
      </c>
      <c r="E91" s="2">
        <f t="shared" si="7"/>
        <v>41958.817531309025</v>
      </c>
    </row>
    <row r="92" spans="1:5" x14ac:dyDescent="0.25">
      <c r="A92" s="1">
        <v>82</v>
      </c>
      <c r="B92" s="2">
        <f t="shared" si="4"/>
        <v>41958.817531309025</v>
      </c>
      <c r="C92" s="2">
        <f t="shared" si="5"/>
        <v>174.82840638045428</v>
      </c>
      <c r="D92" s="2">
        <f t="shared" si="6"/>
        <v>42133.645937689478</v>
      </c>
      <c r="E92" s="2">
        <f t="shared" si="7"/>
        <v>41841.645937689478</v>
      </c>
    </row>
    <row r="93" spans="1:5" x14ac:dyDescent="0.25">
      <c r="A93" s="1">
        <v>83</v>
      </c>
      <c r="B93" s="2">
        <f t="shared" si="4"/>
        <v>41841.645937689478</v>
      </c>
      <c r="C93" s="2">
        <f t="shared" si="5"/>
        <v>174.3401914070395</v>
      </c>
      <c r="D93" s="2">
        <f t="shared" si="6"/>
        <v>42015.98612909652</v>
      </c>
      <c r="E93" s="2">
        <f t="shared" si="7"/>
        <v>41723.98612909652</v>
      </c>
    </row>
    <row r="94" spans="1:5" x14ac:dyDescent="0.25">
      <c r="A94" s="1">
        <v>84</v>
      </c>
      <c r="B94" s="2">
        <f t="shared" si="4"/>
        <v>41723.98612909652</v>
      </c>
      <c r="C94" s="2">
        <f t="shared" si="5"/>
        <v>173.84994220456883</v>
      </c>
      <c r="D94" s="2">
        <f t="shared" si="6"/>
        <v>41897.836071301092</v>
      </c>
      <c r="E94" s="2">
        <f t="shared" si="7"/>
        <v>41605.836071301092</v>
      </c>
    </row>
    <row r="95" spans="1:5" x14ac:dyDescent="0.25">
      <c r="A95" s="1">
        <v>85</v>
      </c>
      <c r="B95" s="2">
        <f t="shared" si="4"/>
        <v>41605.836071301092</v>
      </c>
      <c r="C95" s="2">
        <f t="shared" si="5"/>
        <v>173.35765029708787</v>
      </c>
      <c r="D95" s="2">
        <f t="shared" si="6"/>
        <v>41779.193721598182</v>
      </c>
      <c r="E95" s="2">
        <f t="shared" si="7"/>
        <v>41487.193721598182</v>
      </c>
    </row>
    <row r="96" spans="1:5" x14ac:dyDescent="0.25">
      <c r="A96" s="1">
        <v>86</v>
      </c>
      <c r="B96" s="2">
        <f t="shared" si="4"/>
        <v>41487.193721598182</v>
      </c>
      <c r="C96" s="2">
        <f t="shared" si="5"/>
        <v>172.86330717332575</v>
      </c>
      <c r="D96" s="2">
        <f t="shared" si="6"/>
        <v>41660.057028771509</v>
      </c>
      <c r="E96" s="2">
        <f t="shared" si="7"/>
        <v>41368.057028771509</v>
      </c>
    </row>
    <row r="97" spans="1:5" x14ac:dyDescent="0.25">
      <c r="A97" s="1">
        <v>87</v>
      </c>
      <c r="B97" s="2">
        <f t="shared" si="4"/>
        <v>41368.057028771509</v>
      </c>
      <c r="C97" s="2">
        <f t="shared" si="5"/>
        <v>172.36690428654796</v>
      </c>
      <c r="D97" s="2">
        <f t="shared" si="6"/>
        <v>41540.42393305806</v>
      </c>
      <c r="E97" s="2">
        <f t="shared" si="7"/>
        <v>41248.42393305806</v>
      </c>
    </row>
    <row r="98" spans="1:5" x14ac:dyDescent="0.25">
      <c r="A98" s="1">
        <v>88</v>
      </c>
      <c r="B98" s="2">
        <f t="shared" si="4"/>
        <v>41248.42393305806</v>
      </c>
      <c r="C98" s="2">
        <f t="shared" si="5"/>
        <v>171.86843305440857</v>
      </c>
      <c r="D98" s="2">
        <f t="shared" si="6"/>
        <v>41420.292366112466</v>
      </c>
      <c r="E98" s="2">
        <f t="shared" si="7"/>
        <v>41128.292366112466</v>
      </c>
    </row>
    <row r="99" spans="1:5" x14ac:dyDescent="0.25">
      <c r="A99" s="1">
        <v>89</v>
      </c>
      <c r="B99" s="2">
        <f t="shared" si="4"/>
        <v>41128.292366112466</v>
      </c>
      <c r="C99" s="2">
        <f t="shared" si="5"/>
        <v>171.36788485880194</v>
      </c>
      <c r="D99" s="2">
        <f t="shared" si="6"/>
        <v>41299.660250971268</v>
      </c>
      <c r="E99" s="2">
        <f t="shared" si="7"/>
        <v>41007.660250971268</v>
      </c>
    </row>
    <row r="100" spans="1:5" x14ac:dyDescent="0.25">
      <c r="A100" s="1">
        <v>90</v>
      </c>
      <c r="B100" s="2">
        <f t="shared" si="4"/>
        <v>41007.660250971268</v>
      </c>
      <c r="C100" s="2">
        <f t="shared" si="5"/>
        <v>170.86525104571362</v>
      </c>
      <c r="D100" s="2">
        <f t="shared" si="6"/>
        <v>41178.525502016979</v>
      </c>
      <c r="E100" s="2">
        <f t="shared" si="7"/>
        <v>40886.525502016979</v>
      </c>
    </row>
    <row r="101" spans="1:5" x14ac:dyDescent="0.25">
      <c r="A101" s="1">
        <v>91</v>
      </c>
      <c r="B101" s="2">
        <f t="shared" si="4"/>
        <v>40886.525502016979</v>
      </c>
      <c r="C101" s="2">
        <f t="shared" si="5"/>
        <v>170.36052292507074</v>
      </c>
      <c r="D101" s="2">
        <f t="shared" si="6"/>
        <v>41056.886024942047</v>
      </c>
      <c r="E101" s="2">
        <f t="shared" si="7"/>
        <v>40764.886024942047</v>
      </c>
    </row>
    <row r="102" spans="1:5" x14ac:dyDescent="0.25">
      <c r="A102" s="1">
        <v>92</v>
      </c>
      <c r="B102" s="2">
        <f t="shared" si="4"/>
        <v>40764.886024942047</v>
      </c>
      <c r="C102" s="2">
        <f t="shared" si="5"/>
        <v>169.85369177059187</v>
      </c>
      <c r="D102" s="2">
        <f t="shared" si="6"/>
        <v>40934.73971671264</v>
      </c>
      <c r="E102" s="2">
        <f t="shared" si="7"/>
        <v>40642.73971671264</v>
      </c>
    </row>
    <row r="103" spans="1:5" x14ac:dyDescent="0.25">
      <c r="A103" s="1">
        <v>93</v>
      </c>
      <c r="B103" s="2">
        <f t="shared" si="4"/>
        <v>40642.73971671264</v>
      </c>
      <c r="C103" s="2">
        <f t="shared" si="5"/>
        <v>169.34474881963601</v>
      </c>
      <c r="D103" s="2">
        <f t="shared" si="6"/>
        <v>40812.084465532273</v>
      </c>
      <c r="E103" s="2">
        <f t="shared" si="7"/>
        <v>40520.084465532273</v>
      </c>
    </row>
    <row r="104" spans="1:5" x14ac:dyDescent="0.25">
      <c r="A104" s="1">
        <v>94</v>
      </c>
      <c r="B104" s="2">
        <f t="shared" si="4"/>
        <v>40520.084465532273</v>
      </c>
      <c r="C104" s="2">
        <f t="shared" si="5"/>
        <v>168.83368527305115</v>
      </c>
      <c r="D104" s="2">
        <f t="shared" si="6"/>
        <v>40688.918150805323</v>
      </c>
      <c r="E104" s="2">
        <f t="shared" si="7"/>
        <v>40396.918150805323</v>
      </c>
    </row>
    <row r="105" spans="1:5" x14ac:dyDescent="0.25">
      <c r="A105" s="1">
        <v>95</v>
      </c>
      <c r="B105" s="2">
        <f t="shared" si="4"/>
        <v>40396.918150805323</v>
      </c>
      <c r="C105" s="2">
        <f t="shared" si="5"/>
        <v>168.32049229502218</v>
      </c>
      <c r="D105" s="2">
        <f t="shared" si="6"/>
        <v>40565.238643100347</v>
      </c>
      <c r="E105" s="2">
        <f t="shared" si="7"/>
        <v>40273.238643100347</v>
      </c>
    </row>
    <row r="106" spans="1:5" x14ac:dyDescent="0.25">
      <c r="A106" s="1">
        <v>96</v>
      </c>
      <c r="B106" s="2">
        <f t="shared" si="4"/>
        <v>40273.238643100347</v>
      </c>
      <c r="C106" s="2">
        <f t="shared" si="5"/>
        <v>167.80516101291812</v>
      </c>
      <c r="D106" s="2">
        <f t="shared" si="6"/>
        <v>40441.043804113266</v>
      </c>
      <c r="E106" s="2">
        <f t="shared" si="7"/>
        <v>40149.043804113266</v>
      </c>
    </row>
    <row r="107" spans="1:5" x14ac:dyDescent="0.25">
      <c r="A107" s="1">
        <v>97</v>
      </c>
      <c r="B107" s="2">
        <f t="shared" si="4"/>
        <v>40149.043804113266</v>
      </c>
      <c r="C107" s="2">
        <f t="shared" si="5"/>
        <v>167.28768251713859</v>
      </c>
      <c r="D107" s="2">
        <f t="shared" si="6"/>
        <v>40316.331486630406</v>
      </c>
      <c r="E107" s="2">
        <f t="shared" si="7"/>
        <v>40024.331486630406</v>
      </c>
    </row>
    <row r="108" spans="1:5" x14ac:dyDescent="0.25">
      <c r="A108" s="1">
        <v>98</v>
      </c>
      <c r="B108" s="2">
        <f t="shared" si="4"/>
        <v>40024.331486630406</v>
      </c>
      <c r="C108" s="2">
        <f t="shared" si="5"/>
        <v>166.76804786096002</v>
      </c>
      <c r="D108" s="2">
        <f t="shared" si="6"/>
        <v>40191.099534491368</v>
      </c>
      <c r="E108" s="2">
        <f t="shared" si="7"/>
        <v>39899.099534491368</v>
      </c>
    </row>
    <row r="109" spans="1:5" x14ac:dyDescent="0.25">
      <c r="A109" s="1">
        <v>99</v>
      </c>
      <c r="B109" s="2">
        <f t="shared" si="4"/>
        <v>39899.099534491368</v>
      </c>
      <c r="C109" s="2">
        <f t="shared" si="5"/>
        <v>166.24624806038071</v>
      </c>
      <c r="D109" s="2">
        <f t="shared" si="6"/>
        <v>40065.345782551747</v>
      </c>
      <c r="E109" s="2">
        <f t="shared" si="7"/>
        <v>39773.345782551747</v>
      </c>
    </row>
    <row r="110" spans="1:5" x14ac:dyDescent="0.25">
      <c r="A110" s="1">
        <v>100</v>
      </c>
      <c r="B110" s="2">
        <f t="shared" si="4"/>
        <v>39773.345782551747</v>
      </c>
      <c r="C110" s="2">
        <f t="shared" si="5"/>
        <v>165.72227409396561</v>
      </c>
      <c r="D110" s="2">
        <f t="shared" si="6"/>
        <v>39939.068056645716</v>
      </c>
      <c r="E110" s="2">
        <f t="shared" si="7"/>
        <v>39647.068056645716</v>
      </c>
    </row>
    <row r="111" spans="1:5" x14ac:dyDescent="0.25">
      <c r="A111" s="1">
        <v>101</v>
      </c>
      <c r="B111" s="2">
        <f t="shared" si="4"/>
        <v>39647.068056645716</v>
      </c>
      <c r="C111" s="2">
        <f t="shared" si="5"/>
        <v>165.19611690269048</v>
      </c>
      <c r="D111" s="2">
        <f t="shared" si="6"/>
        <v>39812.264173548407</v>
      </c>
      <c r="E111" s="2">
        <f t="shared" si="7"/>
        <v>39520.264173548407</v>
      </c>
    </row>
    <row r="112" spans="1:5" x14ac:dyDescent="0.25">
      <c r="A112" s="1">
        <v>102</v>
      </c>
      <c r="B112" s="2">
        <f t="shared" si="4"/>
        <v>39520.264173548407</v>
      </c>
      <c r="C112" s="2">
        <f t="shared" si="5"/>
        <v>164.66776738978501</v>
      </c>
      <c r="D112" s="2">
        <f t="shared" si="6"/>
        <v>39684.931940938193</v>
      </c>
      <c r="E112" s="2">
        <f t="shared" si="7"/>
        <v>39392.931940938193</v>
      </c>
    </row>
    <row r="113" spans="1:5" x14ac:dyDescent="0.25">
      <c r="A113" s="1">
        <v>103</v>
      </c>
      <c r="B113" s="2">
        <f t="shared" si="4"/>
        <v>39392.931940938193</v>
      </c>
      <c r="C113" s="2">
        <f t="shared" si="5"/>
        <v>164.13721642057581</v>
      </c>
      <c r="D113" s="2">
        <f t="shared" si="6"/>
        <v>39557.069157358768</v>
      </c>
      <c r="E113" s="2">
        <f t="shared" si="7"/>
        <v>39265.069157358768</v>
      </c>
    </row>
    <row r="114" spans="1:5" x14ac:dyDescent="0.25">
      <c r="A114" s="1">
        <v>104</v>
      </c>
      <c r="B114" s="2">
        <f t="shared" si="4"/>
        <v>39265.069157358768</v>
      </c>
      <c r="C114" s="2">
        <f t="shared" si="5"/>
        <v>163.60445482232819</v>
      </c>
      <c r="D114" s="2">
        <f t="shared" si="6"/>
        <v>39428.673612181097</v>
      </c>
      <c r="E114" s="2">
        <f t="shared" si="7"/>
        <v>39136.673612181097</v>
      </c>
    </row>
    <row r="115" spans="1:5" x14ac:dyDescent="0.25">
      <c r="A115" s="1">
        <v>105</v>
      </c>
      <c r="B115" s="2">
        <f t="shared" si="4"/>
        <v>39136.673612181097</v>
      </c>
      <c r="C115" s="2">
        <f t="shared" si="5"/>
        <v>163.0694733840879</v>
      </c>
      <c r="D115" s="2">
        <f t="shared" si="6"/>
        <v>39299.743085565184</v>
      </c>
      <c r="E115" s="2">
        <f t="shared" si="7"/>
        <v>39007.743085565184</v>
      </c>
    </row>
    <row r="116" spans="1:5" x14ac:dyDescent="0.25">
      <c r="A116" s="1">
        <v>106</v>
      </c>
      <c r="B116" s="2">
        <f t="shared" si="4"/>
        <v>39007.743085565184</v>
      </c>
      <c r="C116" s="2">
        <f t="shared" si="5"/>
        <v>162.53226285652158</v>
      </c>
      <c r="D116" s="2">
        <f t="shared" si="6"/>
        <v>39170.275348421703</v>
      </c>
      <c r="E116" s="2">
        <f t="shared" si="7"/>
        <v>38878.275348421703</v>
      </c>
    </row>
    <row r="117" spans="1:5" x14ac:dyDescent="0.25">
      <c r="A117" s="1">
        <v>107</v>
      </c>
      <c r="B117" s="2">
        <f t="shared" si="4"/>
        <v>38878.275348421703</v>
      </c>
      <c r="C117" s="2">
        <f t="shared" si="5"/>
        <v>161.99281395175709</v>
      </c>
      <c r="D117" s="2">
        <f t="shared" si="6"/>
        <v>39040.268162373461</v>
      </c>
      <c r="E117" s="2">
        <f t="shared" si="7"/>
        <v>38748.268162373461</v>
      </c>
    </row>
    <row r="118" spans="1:5" x14ac:dyDescent="0.25">
      <c r="A118" s="1">
        <v>108</v>
      </c>
      <c r="B118" s="2">
        <f t="shared" si="4"/>
        <v>38748.268162373461</v>
      </c>
      <c r="C118" s="2">
        <f t="shared" si="5"/>
        <v>161.45111734322276</v>
      </c>
      <c r="D118" s="2">
        <f t="shared" si="6"/>
        <v>38909.719279716686</v>
      </c>
      <c r="E118" s="2">
        <f t="shared" si="7"/>
        <v>38617.719279716686</v>
      </c>
    </row>
    <row r="119" spans="1:5" x14ac:dyDescent="0.25">
      <c r="A119" s="1">
        <v>109</v>
      </c>
      <c r="B119" s="2">
        <f t="shared" si="4"/>
        <v>38617.719279716686</v>
      </c>
      <c r="C119" s="2">
        <f t="shared" si="5"/>
        <v>160.90716366548619</v>
      </c>
      <c r="D119" s="2">
        <f t="shared" si="6"/>
        <v>38778.626443382171</v>
      </c>
      <c r="E119" s="2">
        <f t="shared" si="7"/>
        <v>38486.626443382171</v>
      </c>
    </row>
    <row r="120" spans="1:5" x14ac:dyDescent="0.25">
      <c r="A120" s="1">
        <v>110</v>
      </c>
      <c r="B120" s="2">
        <f t="shared" si="4"/>
        <v>38486.626443382171</v>
      </c>
      <c r="C120" s="2">
        <f t="shared" si="5"/>
        <v>160.36094351409238</v>
      </c>
      <c r="D120" s="2">
        <f t="shared" si="6"/>
        <v>38646.98738689626</v>
      </c>
      <c r="E120" s="2">
        <f t="shared" si="7"/>
        <v>38354.98738689626</v>
      </c>
    </row>
    <row r="121" spans="1:5" x14ac:dyDescent="0.25">
      <c r="A121" s="1">
        <v>111</v>
      </c>
      <c r="B121" s="2">
        <f t="shared" si="4"/>
        <v>38354.98738689626</v>
      </c>
      <c r="C121" s="2">
        <f t="shared" si="5"/>
        <v>159.81244744540109</v>
      </c>
      <c r="D121" s="2">
        <f t="shared" si="6"/>
        <v>38514.799834341662</v>
      </c>
      <c r="E121" s="2">
        <f t="shared" si="7"/>
        <v>38222.799834341662</v>
      </c>
    </row>
    <row r="122" spans="1:5" x14ac:dyDescent="0.25">
      <c r="A122" s="1">
        <v>112</v>
      </c>
      <c r="B122" s="2">
        <f t="shared" si="4"/>
        <v>38222.799834341662</v>
      </c>
      <c r="C122" s="2">
        <f t="shared" si="5"/>
        <v>159.26166597642359</v>
      </c>
      <c r="D122" s="2">
        <f t="shared" si="6"/>
        <v>38382.061500318086</v>
      </c>
      <c r="E122" s="2">
        <f t="shared" si="7"/>
        <v>38090.061500318086</v>
      </c>
    </row>
    <row r="123" spans="1:5" x14ac:dyDescent="0.25">
      <c r="A123" s="1">
        <v>113</v>
      </c>
      <c r="B123" s="2">
        <f t="shared" si="4"/>
        <v>38090.061500318086</v>
      </c>
      <c r="C123" s="2">
        <f t="shared" si="5"/>
        <v>158.70858958465868</v>
      </c>
      <c r="D123" s="2">
        <f t="shared" si="6"/>
        <v>38248.770089902748</v>
      </c>
      <c r="E123" s="2">
        <f t="shared" si="7"/>
        <v>37956.770089902748</v>
      </c>
    </row>
    <row r="124" spans="1:5" x14ac:dyDescent="0.25">
      <c r="A124" s="1">
        <v>114</v>
      </c>
      <c r="B124" s="2">
        <f t="shared" si="4"/>
        <v>37956.770089902748</v>
      </c>
      <c r="C124" s="2">
        <f t="shared" si="5"/>
        <v>158.15320870792812</v>
      </c>
      <c r="D124" s="2">
        <f t="shared" si="6"/>
        <v>38114.923298610673</v>
      </c>
      <c r="E124" s="2">
        <f t="shared" si="7"/>
        <v>37822.923298610673</v>
      </c>
    </row>
    <row r="125" spans="1:5" x14ac:dyDescent="0.25">
      <c r="A125" s="1">
        <v>115</v>
      </c>
      <c r="B125" s="2">
        <f t="shared" si="4"/>
        <v>37822.923298610673</v>
      </c>
      <c r="C125" s="2">
        <f t="shared" si="5"/>
        <v>157.59551374421113</v>
      </c>
      <c r="D125" s="2">
        <f t="shared" si="6"/>
        <v>37980.518812354887</v>
      </c>
      <c r="E125" s="2">
        <f t="shared" si="7"/>
        <v>37688.518812354887</v>
      </c>
    </row>
    <row r="126" spans="1:5" x14ac:dyDescent="0.25">
      <c r="A126" s="1">
        <v>116</v>
      </c>
      <c r="B126" s="2">
        <f t="shared" si="4"/>
        <v>37688.518812354887</v>
      </c>
      <c r="C126" s="2">
        <f t="shared" si="5"/>
        <v>157.0354950514787</v>
      </c>
      <c r="D126" s="2">
        <f t="shared" si="6"/>
        <v>37845.554307406368</v>
      </c>
      <c r="E126" s="2">
        <f t="shared" si="7"/>
        <v>37553.554307406368</v>
      </c>
    </row>
    <row r="127" spans="1:5" x14ac:dyDescent="0.25">
      <c r="A127" s="1">
        <v>117</v>
      </c>
      <c r="B127" s="2">
        <f t="shared" si="4"/>
        <v>37553.554307406368</v>
      </c>
      <c r="C127" s="2">
        <f t="shared" si="5"/>
        <v>156.47314294752653</v>
      </c>
      <c r="D127" s="2">
        <f t="shared" si="6"/>
        <v>37710.027450353897</v>
      </c>
      <c r="E127" s="2">
        <f t="shared" si="7"/>
        <v>37418.027450353897</v>
      </c>
    </row>
    <row r="128" spans="1:5" x14ac:dyDescent="0.25">
      <c r="A128" s="1">
        <v>118</v>
      </c>
      <c r="B128" s="2">
        <f t="shared" si="4"/>
        <v>37418.027450353897</v>
      </c>
      <c r="C128" s="2">
        <f t="shared" si="5"/>
        <v>155.90844770980789</v>
      </c>
      <c r="D128" s="2">
        <f t="shared" si="6"/>
        <v>37573.935898063704</v>
      </c>
      <c r="E128" s="2">
        <f t="shared" si="7"/>
        <v>37281.935898063704</v>
      </c>
    </row>
    <row r="129" spans="1:5" x14ac:dyDescent="0.25">
      <c r="A129" s="1">
        <v>119</v>
      </c>
      <c r="B129" s="2">
        <f t="shared" si="4"/>
        <v>37281.935898063704</v>
      </c>
      <c r="C129" s="2">
        <f t="shared" si="5"/>
        <v>155.34139957526543</v>
      </c>
      <c r="D129" s="2">
        <f t="shared" si="6"/>
        <v>37437.277297638968</v>
      </c>
      <c r="E129" s="2">
        <f t="shared" si="7"/>
        <v>37145.277297638968</v>
      </c>
    </row>
    <row r="130" spans="1:5" x14ac:dyDescent="0.25">
      <c r="A130" s="1">
        <v>120</v>
      </c>
      <c r="B130" s="2">
        <f t="shared" si="4"/>
        <v>37145.277297638968</v>
      </c>
      <c r="C130" s="2">
        <f t="shared" si="5"/>
        <v>154.77198874016236</v>
      </c>
      <c r="D130" s="2">
        <f t="shared" si="6"/>
        <v>37300.04928637913</v>
      </c>
      <c r="E130" s="2">
        <f t="shared" si="7"/>
        <v>37008.04928637913</v>
      </c>
    </row>
    <row r="131" spans="1:5" x14ac:dyDescent="0.25">
      <c r="A131" s="1">
        <v>121</v>
      </c>
      <c r="B131" s="2">
        <f t="shared" si="4"/>
        <v>37008.04928637913</v>
      </c>
      <c r="C131" s="2">
        <f t="shared" si="5"/>
        <v>154.20020535991304</v>
      </c>
      <c r="D131" s="2">
        <f t="shared" si="6"/>
        <v>37162.249491739043</v>
      </c>
      <c r="E131" s="2">
        <f t="shared" si="7"/>
        <v>36870.249491739043</v>
      </c>
    </row>
    <row r="132" spans="1:5" x14ac:dyDescent="0.25">
      <c r="A132" s="1">
        <v>122</v>
      </c>
      <c r="B132" s="2">
        <f t="shared" si="4"/>
        <v>36870.249491739043</v>
      </c>
      <c r="C132" s="2">
        <f t="shared" si="5"/>
        <v>153.62603954891267</v>
      </c>
      <c r="D132" s="2">
        <f t="shared" si="6"/>
        <v>37023.875531287958</v>
      </c>
      <c r="E132" s="2">
        <f t="shared" si="7"/>
        <v>36731.875531287958</v>
      </c>
    </row>
    <row r="133" spans="1:5" x14ac:dyDescent="0.25">
      <c r="A133" s="1">
        <v>123</v>
      </c>
      <c r="B133" s="2">
        <f t="shared" si="4"/>
        <v>36731.875531287958</v>
      </c>
      <c r="C133" s="2">
        <f t="shared" si="5"/>
        <v>153.0494813803665</v>
      </c>
      <c r="D133" s="2">
        <f t="shared" si="6"/>
        <v>36884.925012668326</v>
      </c>
      <c r="E133" s="2">
        <f t="shared" si="7"/>
        <v>36592.925012668326</v>
      </c>
    </row>
    <row r="134" spans="1:5" x14ac:dyDescent="0.25">
      <c r="A134" s="1">
        <v>124</v>
      </c>
      <c r="B134" s="2">
        <f t="shared" si="4"/>
        <v>36592.925012668326</v>
      </c>
      <c r="C134" s="2">
        <f t="shared" si="5"/>
        <v>152.47052088611801</v>
      </c>
      <c r="D134" s="2">
        <f t="shared" si="6"/>
        <v>36745.395533554445</v>
      </c>
      <c r="E134" s="2">
        <f t="shared" si="7"/>
        <v>36453.395533554445</v>
      </c>
    </row>
    <row r="135" spans="1:5" x14ac:dyDescent="0.25">
      <c r="A135" s="1">
        <v>125</v>
      </c>
      <c r="B135" s="2">
        <f t="shared" si="4"/>
        <v>36453.395533554445</v>
      </c>
      <c r="C135" s="2">
        <f t="shared" si="5"/>
        <v>151.88914805647684</v>
      </c>
      <c r="D135" s="2">
        <f t="shared" si="6"/>
        <v>36605.284681610923</v>
      </c>
      <c r="E135" s="2">
        <f t="shared" si="7"/>
        <v>36313.284681610923</v>
      </c>
    </row>
    <row r="136" spans="1:5" x14ac:dyDescent="0.25">
      <c r="A136" s="1">
        <v>126</v>
      </c>
      <c r="B136" s="2">
        <f t="shared" si="4"/>
        <v>36313.284681610923</v>
      </c>
      <c r="C136" s="2">
        <f t="shared" si="5"/>
        <v>151.30535284004551</v>
      </c>
      <c r="D136" s="2">
        <f t="shared" si="6"/>
        <v>36464.590034450972</v>
      </c>
      <c r="E136" s="2">
        <f t="shared" si="7"/>
        <v>36172.590034450972</v>
      </c>
    </row>
    <row r="137" spans="1:5" x14ac:dyDescent="0.25">
      <c r="A137" s="1">
        <v>127</v>
      </c>
      <c r="B137" s="2">
        <f t="shared" si="4"/>
        <v>36172.590034450972</v>
      </c>
      <c r="C137" s="2">
        <f t="shared" si="5"/>
        <v>150.71912514354571</v>
      </c>
      <c r="D137" s="2">
        <f t="shared" si="6"/>
        <v>36323.309159594515</v>
      </c>
      <c r="E137" s="2">
        <f t="shared" si="7"/>
        <v>36031.309159594515</v>
      </c>
    </row>
    <row r="138" spans="1:5" x14ac:dyDescent="0.25">
      <c r="A138" s="1">
        <v>128</v>
      </c>
      <c r="B138" s="2">
        <f t="shared" si="4"/>
        <v>36031.309159594515</v>
      </c>
      <c r="C138" s="2">
        <f t="shared" si="5"/>
        <v>150.13045483164382</v>
      </c>
      <c r="D138" s="2">
        <f t="shared" si="6"/>
        <v>36181.439614426155</v>
      </c>
      <c r="E138" s="2">
        <f t="shared" si="7"/>
        <v>35889.439614426155</v>
      </c>
    </row>
    <row r="139" spans="1:5" x14ac:dyDescent="0.25">
      <c r="A139" s="1">
        <v>129</v>
      </c>
      <c r="B139" s="2">
        <f t="shared" si="4"/>
        <v>35889.439614426155</v>
      </c>
      <c r="C139" s="2">
        <f t="shared" si="5"/>
        <v>149.53933172677566</v>
      </c>
      <c r="D139" s="2">
        <f t="shared" si="6"/>
        <v>36038.978946152929</v>
      </c>
      <c r="E139" s="2">
        <f t="shared" si="7"/>
        <v>35746.978946152929</v>
      </c>
    </row>
    <row r="140" spans="1:5" x14ac:dyDescent="0.25">
      <c r="A140" s="1">
        <v>130</v>
      </c>
      <c r="B140" s="2">
        <f t="shared" si="4"/>
        <v>35746.978946152929</v>
      </c>
      <c r="C140" s="2">
        <f t="shared" si="5"/>
        <v>148.94574560897053</v>
      </c>
      <c r="D140" s="2">
        <f t="shared" si="6"/>
        <v>35895.924691761902</v>
      </c>
      <c r="E140" s="2">
        <f t="shared" si="7"/>
        <v>35603.924691761902</v>
      </c>
    </row>
    <row r="141" spans="1:5" x14ac:dyDescent="0.25">
      <c r="A141" s="1">
        <v>131</v>
      </c>
      <c r="B141" s="2">
        <f t="shared" ref="B141:B204" si="8">E140</f>
        <v>35603.924691761902</v>
      </c>
      <c r="C141" s="2">
        <f t="shared" ref="C141:C204" si="9">$B$7*B141</f>
        <v>148.34968621567458</v>
      </c>
      <c r="D141" s="2">
        <f t="shared" ref="D141:D204" si="10">B141+C141</f>
        <v>35752.274377977577</v>
      </c>
      <c r="E141" s="2">
        <f t="shared" ref="E141:E204" si="11">B141+C141-$B$8</f>
        <v>35460.274377977577</v>
      </c>
    </row>
    <row r="142" spans="1:5" x14ac:dyDescent="0.25">
      <c r="A142" s="1">
        <v>132</v>
      </c>
      <c r="B142" s="2">
        <f t="shared" si="8"/>
        <v>35460.274377977577</v>
      </c>
      <c r="C142" s="2">
        <f t="shared" si="9"/>
        <v>147.75114324157323</v>
      </c>
      <c r="D142" s="2">
        <f t="shared" si="10"/>
        <v>35608.025521219148</v>
      </c>
      <c r="E142" s="2">
        <f t="shared" si="11"/>
        <v>35316.025521219148</v>
      </c>
    </row>
    <row r="143" spans="1:5" x14ac:dyDescent="0.25">
      <c r="A143" s="1">
        <v>133</v>
      </c>
      <c r="B143" s="2">
        <f t="shared" si="8"/>
        <v>35316.025521219148</v>
      </c>
      <c r="C143" s="2">
        <f t="shared" si="9"/>
        <v>147.15010633841311</v>
      </c>
      <c r="D143" s="2">
        <f t="shared" si="10"/>
        <v>35463.175627557561</v>
      </c>
      <c r="E143" s="2">
        <f t="shared" si="11"/>
        <v>35171.175627557561</v>
      </c>
    </row>
    <row r="144" spans="1:5" x14ac:dyDescent="0.25">
      <c r="A144" s="1">
        <v>134</v>
      </c>
      <c r="B144" s="2">
        <f t="shared" si="8"/>
        <v>35171.175627557561</v>
      </c>
      <c r="C144" s="2">
        <f t="shared" si="9"/>
        <v>146.54656511482318</v>
      </c>
      <c r="D144" s="2">
        <f t="shared" si="10"/>
        <v>35317.722192672387</v>
      </c>
      <c r="E144" s="2">
        <f t="shared" si="11"/>
        <v>35025.722192672387</v>
      </c>
    </row>
    <row r="145" spans="1:5" x14ac:dyDescent="0.25">
      <c r="A145" s="1">
        <v>135</v>
      </c>
      <c r="B145" s="2">
        <f t="shared" si="8"/>
        <v>35025.722192672387</v>
      </c>
      <c r="C145" s="2">
        <f t="shared" si="9"/>
        <v>145.94050913613495</v>
      </c>
      <c r="D145" s="2">
        <f t="shared" si="10"/>
        <v>35171.66270180852</v>
      </c>
      <c r="E145" s="2">
        <f t="shared" si="11"/>
        <v>34879.66270180852</v>
      </c>
    </row>
    <row r="146" spans="1:5" x14ac:dyDescent="0.25">
      <c r="A146" s="1">
        <v>136</v>
      </c>
      <c r="B146" s="2">
        <f t="shared" si="8"/>
        <v>34879.66270180852</v>
      </c>
      <c r="C146" s="2">
        <f t="shared" si="9"/>
        <v>145.33192792420218</v>
      </c>
      <c r="D146" s="2">
        <f t="shared" si="10"/>
        <v>35024.994629732719</v>
      </c>
      <c r="E146" s="2">
        <f t="shared" si="11"/>
        <v>34732.994629732719</v>
      </c>
    </row>
    <row r="147" spans="1:5" x14ac:dyDescent="0.25">
      <c r="A147" s="1">
        <v>137</v>
      </c>
      <c r="B147" s="2">
        <f t="shared" si="8"/>
        <v>34732.994629732719</v>
      </c>
      <c r="C147" s="2">
        <f t="shared" si="9"/>
        <v>144.72081095721967</v>
      </c>
      <c r="D147" s="2">
        <f t="shared" si="10"/>
        <v>34877.715440689935</v>
      </c>
      <c r="E147" s="2">
        <f t="shared" si="11"/>
        <v>34585.715440689935</v>
      </c>
    </row>
    <row r="148" spans="1:5" x14ac:dyDescent="0.25">
      <c r="A148" s="1">
        <v>138</v>
      </c>
      <c r="B148" s="2">
        <f t="shared" si="8"/>
        <v>34585.715440689935</v>
      </c>
      <c r="C148" s="2">
        <f t="shared" si="9"/>
        <v>144.1071476695414</v>
      </c>
      <c r="D148" s="2">
        <f t="shared" si="10"/>
        <v>34729.822588359479</v>
      </c>
      <c r="E148" s="2">
        <f t="shared" si="11"/>
        <v>34437.822588359479</v>
      </c>
    </row>
    <row r="149" spans="1:5" x14ac:dyDescent="0.25">
      <c r="A149" s="1">
        <v>139</v>
      </c>
      <c r="B149" s="2">
        <f t="shared" si="8"/>
        <v>34437.822588359479</v>
      </c>
      <c r="C149" s="2">
        <f t="shared" si="9"/>
        <v>143.49092745149784</v>
      </c>
      <c r="D149" s="2">
        <f t="shared" si="10"/>
        <v>34581.31351581098</v>
      </c>
      <c r="E149" s="2">
        <f t="shared" si="11"/>
        <v>34289.31351581098</v>
      </c>
    </row>
    <row r="150" spans="1:5" x14ac:dyDescent="0.25">
      <c r="A150" s="1">
        <v>140</v>
      </c>
      <c r="B150" s="2">
        <f t="shared" si="8"/>
        <v>34289.31351581098</v>
      </c>
      <c r="C150" s="2">
        <f t="shared" si="9"/>
        <v>142.87213964921241</v>
      </c>
      <c r="D150" s="2">
        <f t="shared" si="10"/>
        <v>34432.185655460191</v>
      </c>
      <c r="E150" s="2">
        <f t="shared" si="11"/>
        <v>34140.185655460191</v>
      </c>
    </row>
    <row r="151" spans="1:5" x14ac:dyDescent="0.25">
      <c r="A151" s="1">
        <v>141</v>
      </c>
      <c r="B151" s="2">
        <f t="shared" si="8"/>
        <v>34140.185655460191</v>
      </c>
      <c r="C151" s="2">
        <f t="shared" si="9"/>
        <v>142.25077356441747</v>
      </c>
      <c r="D151" s="2">
        <f t="shared" si="10"/>
        <v>34282.436429024609</v>
      </c>
      <c r="E151" s="2">
        <f t="shared" si="11"/>
        <v>33990.436429024609</v>
      </c>
    </row>
    <row r="152" spans="1:5" x14ac:dyDescent="0.25">
      <c r="A152" s="1">
        <v>142</v>
      </c>
      <c r="B152" s="2">
        <f t="shared" si="8"/>
        <v>33990.436429024609</v>
      </c>
      <c r="C152" s="2">
        <f t="shared" si="9"/>
        <v>141.6268184542692</v>
      </c>
      <c r="D152" s="2">
        <f t="shared" si="10"/>
        <v>34132.06324747888</v>
      </c>
      <c r="E152" s="2">
        <f t="shared" si="11"/>
        <v>33840.06324747888</v>
      </c>
    </row>
    <row r="153" spans="1:5" x14ac:dyDescent="0.25">
      <c r="A153" s="1">
        <v>143</v>
      </c>
      <c r="B153" s="2">
        <f t="shared" si="8"/>
        <v>33840.06324747888</v>
      </c>
      <c r="C153" s="2">
        <f t="shared" si="9"/>
        <v>141.00026353116201</v>
      </c>
      <c r="D153" s="2">
        <f t="shared" si="10"/>
        <v>33981.063511010041</v>
      </c>
      <c r="E153" s="2">
        <f t="shared" si="11"/>
        <v>33689.063511010041</v>
      </c>
    </row>
    <row r="154" spans="1:5" x14ac:dyDescent="0.25">
      <c r="A154" s="1">
        <v>144</v>
      </c>
      <c r="B154" s="2">
        <f t="shared" si="8"/>
        <v>33689.063511010041</v>
      </c>
      <c r="C154" s="2">
        <f t="shared" si="9"/>
        <v>140.37109796254182</v>
      </c>
      <c r="D154" s="2">
        <f t="shared" si="10"/>
        <v>33829.43460897258</v>
      </c>
      <c r="E154" s="2">
        <f t="shared" si="11"/>
        <v>33537.43460897258</v>
      </c>
    </row>
    <row r="155" spans="1:5" x14ac:dyDescent="0.25">
      <c r="A155" s="1">
        <v>145</v>
      </c>
      <c r="B155" s="2">
        <f t="shared" si="8"/>
        <v>33537.43460897258</v>
      </c>
      <c r="C155" s="2">
        <f t="shared" si="9"/>
        <v>139.73931087071909</v>
      </c>
      <c r="D155" s="2">
        <f t="shared" si="10"/>
        <v>33677.173919843299</v>
      </c>
      <c r="E155" s="2">
        <f t="shared" si="11"/>
        <v>33385.173919843299</v>
      </c>
    </row>
    <row r="156" spans="1:5" x14ac:dyDescent="0.25">
      <c r="A156" s="1">
        <v>146</v>
      </c>
      <c r="B156" s="2">
        <f t="shared" si="8"/>
        <v>33385.173919843299</v>
      </c>
      <c r="C156" s="2">
        <f t="shared" si="9"/>
        <v>139.10489133268041</v>
      </c>
      <c r="D156" s="2">
        <f t="shared" si="10"/>
        <v>33524.27881117598</v>
      </c>
      <c r="E156" s="2">
        <f t="shared" si="11"/>
        <v>33232.27881117598</v>
      </c>
    </row>
    <row r="157" spans="1:5" x14ac:dyDescent="0.25">
      <c r="A157" s="1">
        <v>147</v>
      </c>
      <c r="B157" s="2">
        <f t="shared" si="8"/>
        <v>33232.27881117598</v>
      </c>
      <c r="C157" s="2">
        <f t="shared" si="9"/>
        <v>138.46782837989991</v>
      </c>
      <c r="D157" s="2">
        <f t="shared" si="10"/>
        <v>33370.74663955588</v>
      </c>
      <c r="E157" s="2">
        <f t="shared" si="11"/>
        <v>33078.74663955588</v>
      </c>
    </row>
    <row r="158" spans="1:5" x14ac:dyDescent="0.25">
      <c r="A158" s="1">
        <v>148</v>
      </c>
      <c r="B158" s="2">
        <f t="shared" si="8"/>
        <v>33078.74663955588</v>
      </c>
      <c r="C158" s="2">
        <f t="shared" si="9"/>
        <v>137.8281109981495</v>
      </c>
      <c r="D158" s="2">
        <f t="shared" si="10"/>
        <v>33216.574750554028</v>
      </c>
      <c r="E158" s="2">
        <f t="shared" si="11"/>
        <v>32924.574750554028</v>
      </c>
    </row>
    <row r="159" spans="1:5" x14ac:dyDescent="0.25">
      <c r="A159" s="1">
        <v>149</v>
      </c>
      <c r="B159" s="2">
        <f t="shared" si="8"/>
        <v>32924.574750554028</v>
      </c>
      <c r="C159" s="2">
        <f t="shared" si="9"/>
        <v>137.18572812730844</v>
      </c>
      <c r="D159" s="2">
        <f t="shared" si="10"/>
        <v>33061.760478681339</v>
      </c>
      <c r="E159" s="2">
        <f t="shared" si="11"/>
        <v>32769.760478681339</v>
      </c>
    </row>
    <row r="160" spans="1:5" x14ac:dyDescent="0.25">
      <c r="A160" s="1">
        <v>150</v>
      </c>
      <c r="B160" s="2">
        <f t="shared" si="8"/>
        <v>32769.760478681339</v>
      </c>
      <c r="C160" s="2">
        <f t="shared" si="9"/>
        <v>136.54066866117225</v>
      </c>
      <c r="D160" s="2">
        <f t="shared" si="10"/>
        <v>32906.301147342514</v>
      </c>
      <c r="E160" s="2">
        <f t="shared" si="11"/>
        <v>32614.301147342514</v>
      </c>
    </row>
    <row r="161" spans="1:5" x14ac:dyDescent="0.25">
      <c r="A161" s="1">
        <v>151</v>
      </c>
      <c r="B161" s="2">
        <f t="shared" si="8"/>
        <v>32614.301147342514</v>
      </c>
      <c r="C161" s="2">
        <f t="shared" si="9"/>
        <v>135.89292144726048</v>
      </c>
      <c r="D161" s="2">
        <f t="shared" si="10"/>
        <v>32750.194068789773</v>
      </c>
      <c r="E161" s="2">
        <f t="shared" si="11"/>
        <v>32458.194068789773</v>
      </c>
    </row>
    <row r="162" spans="1:5" x14ac:dyDescent="0.25">
      <c r="A162" s="1">
        <v>152</v>
      </c>
      <c r="B162" s="2">
        <f t="shared" si="8"/>
        <v>32458.194068789773</v>
      </c>
      <c r="C162" s="2">
        <f t="shared" si="9"/>
        <v>135.24247528662406</v>
      </c>
      <c r="D162" s="2">
        <f t="shared" si="10"/>
        <v>32593.436544076398</v>
      </c>
      <c r="E162" s="2">
        <f t="shared" si="11"/>
        <v>32301.436544076398</v>
      </c>
    </row>
    <row r="163" spans="1:5" x14ac:dyDescent="0.25">
      <c r="A163" s="1">
        <v>153</v>
      </c>
      <c r="B163" s="2">
        <f t="shared" si="8"/>
        <v>32301.436544076398</v>
      </c>
      <c r="C163" s="2">
        <f t="shared" si="9"/>
        <v>134.58931893365167</v>
      </c>
      <c r="D163" s="2">
        <f t="shared" si="10"/>
        <v>32436.025863010051</v>
      </c>
      <c r="E163" s="2">
        <f t="shared" si="11"/>
        <v>32144.025863010051</v>
      </c>
    </row>
    <row r="164" spans="1:5" x14ac:dyDescent="0.25">
      <c r="A164" s="1">
        <v>154</v>
      </c>
      <c r="B164" s="2">
        <f t="shared" si="8"/>
        <v>32144.025863010051</v>
      </c>
      <c r="C164" s="2">
        <f t="shared" si="9"/>
        <v>133.9334410958752</v>
      </c>
      <c r="D164" s="2">
        <f t="shared" si="10"/>
        <v>32277.959304105927</v>
      </c>
      <c r="E164" s="2">
        <f t="shared" si="11"/>
        <v>31985.959304105927</v>
      </c>
    </row>
    <row r="165" spans="1:5" x14ac:dyDescent="0.25">
      <c r="A165" s="1">
        <v>155</v>
      </c>
      <c r="B165" s="2">
        <f t="shared" si="8"/>
        <v>31985.959304105927</v>
      </c>
      <c r="C165" s="2">
        <f t="shared" si="9"/>
        <v>133.2748304337747</v>
      </c>
      <c r="D165" s="2">
        <f t="shared" si="10"/>
        <v>32119.2341345397</v>
      </c>
      <c r="E165" s="2">
        <f t="shared" si="11"/>
        <v>31827.2341345397</v>
      </c>
    </row>
    <row r="166" spans="1:5" x14ac:dyDescent="0.25">
      <c r="A166" s="1">
        <v>156</v>
      </c>
      <c r="B166" s="2">
        <f t="shared" si="8"/>
        <v>31827.2341345397</v>
      </c>
      <c r="C166" s="2">
        <f t="shared" si="9"/>
        <v>132.61347556058209</v>
      </c>
      <c r="D166" s="2">
        <f t="shared" si="10"/>
        <v>31959.847610100282</v>
      </c>
      <c r="E166" s="2">
        <f t="shared" si="11"/>
        <v>31667.847610100282</v>
      </c>
    </row>
    <row r="167" spans="1:5" x14ac:dyDescent="0.25">
      <c r="A167" s="1">
        <v>157</v>
      </c>
      <c r="B167" s="2">
        <f t="shared" si="8"/>
        <v>31667.847610100282</v>
      </c>
      <c r="C167" s="2">
        <f t="shared" si="9"/>
        <v>131.94936504208451</v>
      </c>
      <c r="D167" s="2">
        <f t="shared" si="10"/>
        <v>31799.796975142366</v>
      </c>
      <c r="E167" s="2">
        <f t="shared" si="11"/>
        <v>31507.796975142366</v>
      </c>
    </row>
    <row r="168" spans="1:5" x14ac:dyDescent="0.25">
      <c r="A168" s="1">
        <v>158</v>
      </c>
      <c r="B168" s="2">
        <f t="shared" si="8"/>
        <v>31507.796975142366</v>
      </c>
      <c r="C168" s="2">
        <f t="shared" si="9"/>
        <v>131.28248739642652</v>
      </c>
      <c r="D168" s="2">
        <f t="shared" si="10"/>
        <v>31639.079462538793</v>
      </c>
      <c r="E168" s="2">
        <f t="shared" si="11"/>
        <v>31347.079462538793</v>
      </c>
    </row>
    <row r="169" spans="1:5" x14ac:dyDescent="0.25">
      <c r="A169" s="1">
        <v>159</v>
      </c>
      <c r="B169" s="2">
        <f t="shared" si="8"/>
        <v>31347.079462538793</v>
      </c>
      <c r="C169" s="2">
        <f t="shared" si="9"/>
        <v>130.61283109391164</v>
      </c>
      <c r="D169" s="2">
        <f t="shared" si="10"/>
        <v>31477.692293632706</v>
      </c>
      <c r="E169" s="2">
        <f t="shared" si="11"/>
        <v>31185.692293632706</v>
      </c>
    </row>
    <row r="170" spans="1:5" x14ac:dyDescent="0.25">
      <c r="A170" s="1">
        <v>160</v>
      </c>
      <c r="B170" s="2">
        <f t="shared" si="8"/>
        <v>31185.692293632706</v>
      </c>
      <c r="C170" s="2">
        <f t="shared" si="9"/>
        <v>129.94038455680294</v>
      </c>
      <c r="D170" s="2">
        <f t="shared" si="10"/>
        <v>31315.632678189508</v>
      </c>
      <c r="E170" s="2">
        <f t="shared" si="11"/>
        <v>31023.632678189508</v>
      </c>
    </row>
    <row r="171" spans="1:5" x14ac:dyDescent="0.25">
      <c r="A171" s="1">
        <v>161</v>
      </c>
      <c r="B171" s="2">
        <f t="shared" si="8"/>
        <v>31023.632678189508</v>
      </c>
      <c r="C171" s="2">
        <f t="shared" si="9"/>
        <v>129.26513615912296</v>
      </c>
      <c r="D171" s="2">
        <f t="shared" si="10"/>
        <v>31152.897814348631</v>
      </c>
      <c r="E171" s="2">
        <f t="shared" si="11"/>
        <v>30860.897814348631</v>
      </c>
    </row>
    <row r="172" spans="1:5" x14ac:dyDescent="0.25">
      <c r="A172" s="1">
        <v>162</v>
      </c>
      <c r="B172" s="2">
        <f t="shared" si="8"/>
        <v>30860.897814348631</v>
      </c>
      <c r="C172" s="2">
        <f t="shared" si="9"/>
        <v>128.58707422645261</v>
      </c>
      <c r="D172" s="2">
        <f t="shared" si="10"/>
        <v>30989.484888575083</v>
      </c>
      <c r="E172" s="2">
        <f t="shared" si="11"/>
        <v>30697.484888575083</v>
      </c>
    </row>
    <row r="173" spans="1:5" x14ac:dyDescent="0.25">
      <c r="A173" s="1">
        <v>163</v>
      </c>
      <c r="B173" s="2">
        <f t="shared" si="8"/>
        <v>30697.484888575083</v>
      </c>
      <c r="C173" s="2">
        <f t="shared" si="9"/>
        <v>127.90618703572952</v>
      </c>
      <c r="D173" s="2">
        <f t="shared" si="10"/>
        <v>30825.391075610813</v>
      </c>
      <c r="E173" s="2">
        <f t="shared" si="11"/>
        <v>30533.391075610813</v>
      </c>
    </row>
    <row r="174" spans="1:5" x14ac:dyDescent="0.25">
      <c r="A174" s="1">
        <v>164</v>
      </c>
      <c r="B174" s="2">
        <f t="shared" si="8"/>
        <v>30533.391075610813</v>
      </c>
      <c r="C174" s="2">
        <f t="shared" si="9"/>
        <v>127.22246281504505</v>
      </c>
      <c r="D174" s="2">
        <f t="shared" si="10"/>
        <v>30660.613538425856</v>
      </c>
      <c r="E174" s="2">
        <f t="shared" si="11"/>
        <v>30368.613538425856</v>
      </c>
    </row>
    <row r="175" spans="1:5" x14ac:dyDescent="0.25">
      <c r="A175" s="1">
        <v>165</v>
      </c>
      <c r="B175" s="2">
        <f t="shared" si="8"/>
        <v>30368.613538425856</v>
      </c>
      <c r="C175" s="2">
        <f t="shared" si="9"/>
        <v>126.53588974344106</v>
      </c>
      <c r="D175" s="2">
        <f t="shared" si="10"/>
        <v>30495.149428169298</v>
      </c>
      <c r="E175" s="2">
        <f t="shared" si="11"/>
        <v>30203.149428169298</v>
      </c>
    </row>
    <row r="176" spans="1:5" x14ac:dyDescent="0.25">
      <c r="A176" s="1">
        <v>166</v>
      </c>
      <c r="B176" s="2">
        <f t="shared" si="8"/>
        <v>30203.149428169298</v>
      </c>
      <c r="C176" s="2">
        <f t="shared" si="9"/>
        <v>125.8464559507054</v>
      </c>
      <c r="D176" s="2">
        <f t="shared" si="10"/>
        <v>30328.995884120002</v>
      </c>
      <c r="E176" s="2">
        <f t="shared" si="11"/>
        <v>30036.995884120002</v>
      </c>
    </row>
    <row r="177" spans="1:5" x14ac:dyDescent="0.25">
      <c r="A177" s="1">
        <v>167</v>
      </c>
      <c r="B177" s="2">
        <f t="shared" si="8"/>
        <v>30036.995884120002</v>
      </c>
      <c r="C177" s="2">
        <f t="shared" si="9"/>
        <v>125.15414951716667</v>
      </c>
      <c r="D177" s="2">
        <f t="shared" si="10"/>
        <v>30162.150033637168</v>
      </c>
      <c r="E177" s="2">
        <f t="shared" si="11"/>
        <v>29870.150033637168</v>
      </c>
    </row>
    <row r="178" spans="1:5" x14ac:dyDescent="0.25">
      <c r="A178" s="1">
        <v>168</v>
      </c>
      <c r="B178" s="2">
        <f t="shared" si="8"/>
        <v>29870.150033637168</v>
      </c>
      <c r="C178" s="2">
        <f t="shared" si="9"/>
        <v>124.4589584734882</v>
      </c>
      <c r="D178" s="2">
        <f t="shared" si="10"/>
        <v>29994.608992110658</v>
      </c>
      <c r="E178" s="2">
        <f t="shared" si="11"/>
        <v>29702.608992110658</v>
      </c>
    </row>
    <row r="179" spans="1:5" x14ac:dyDescent="0.25">
      <c r="A179" s="1">
        <v>169</v>
      </c>
      <c r="B179" s="2">
        <f t="shared" si="8"/>
        <v>29702.608992110658</v>
      </c>
      <c r="C179" s="2">
        <f t="shared" si="9"/>
        <v>123.76087080046108</v>
      </c>
      <c r="D179" s="2">
        <f t="shared" si="10"/>
        <v>29826.36986291112</v>
      </c>
      <c r="E179" s="2">
        <f t="shared" si="11"/>
        <v>29534.36986291112</v>
      </c>
    </row>
    <row r="180" spans="1:5" x14ac:dyDescent="0.25">
      <c r="A180" s="1">
        <v>170</v>
      </c>
      <c r="B180" s="2">
        <f t="shared" si="8"/>
        <v>29534.36986291112</v>
      </c>
      <c r="C180" s="2">
        <f t="shared" si="9"/>
        <v>123.05987442879633</v>
      </c>
      <c r="D180" s="2">
        <f t="shared" si="10"/>
        <v>29657.429737339917</v>
      </c>
      <c r="E180" s="2">
        <f t="shared" si="11"/>
        <v>29365.429737339917</v>
      </c>
    </row>
    <row r="181" spans="1:5" x14ac:dyDescent="0.25">
      <c r="A181" s="1">
        <v>171</v>
      </c>
      <c r="B181" s="2">
        <f t="shared" si="8"/>
        <v>29365.429737339917</v>
      </c>
      <c r="C181" s="2">
        <f t="shared" si="9"/>
        <v>122.35595723891632</v>
      </c>
      <c r="D181" s="2">
        <f t="shared" si="10"/>
        <v>29487.785694578833</v>
      </c>
      <c r="E181" s="2">
        <f t="shared" si="11"/>
        <v>29195.785694578833</v>
      </c>
    </row>
    <row r="182" spans="1:5" x14ac:dyDescent="0.25">
      <c r="A182" s="1">
        <v>172</v>
      </c>
      <c r="B182" s="2">
        <f t="shared" si="8"/>
        <v>29195.785694578833</v>
      </c>
      <c r="C182" s="2">
        <f t="shared" si="9"/>
        <v>121.64910706074514</v>
      </c>
      <c r="D182" s="2">
        <f t="shared" si="10"/>
        <v>29317.434801639578</v>
      </c>
      <c r="E182" s="2">
        <f t="shared" si="11"/>
        <v>29025.434801639578</v>
      </c>
    </row>
    <row r="183" spans="1:5" x14ac:dyDescent="0.25">
      <c r="A183" s="1">
        <v>173</v>
      </c>
      <c r="B183" s="2">
        <f t="shared" si="8"/>
        <v>29025.434801639578</v>
      </c>
      <c r="C183" s="2">
        <f t="shared" si="9"/>
        <v>120.93931167349824</v>
      </c>
      <c r="D183" s="2">
        <f t="shared" si="10"/>
        <v>29146.374113313075</v>
      </c>
      <c r="E183" s="2">
        <f t="shared" si="11"/>
        <v>28854.374113313075</v>
      </c>
    </row>
    <row r="184" spans="1:5" x14ac:dyDescent="0.25">
      <c r="A184" s="1">
        <v>174</v>
      </c>
      <c r="B184" s="2">
        <f t="shared" si="8"/>
        <v>28854.374113313075</v>
      </c>
      <c r="C184" s="2">
        <f t="shared" si="9"/>
        <v>120.22655880547114</v>
      </c>
      <c r="D184" s="2">
        <f t="shared" si="10"/>
        <v>28974.600672118548</v>
      </c>
      <c r="E184" s="2">
        <f t="shared" si="11"/>
        <v>28682.600672118548</v>
      </c>
    </row>
    <row r="185" spans="1:5" x14ac:dyDescent="0.25">
      <c r="A185" s="1">
        <v>175</v>
      </c>
      <c r="B185" s="2">
        <f t="shared" si="8"/>
        <v>28682.600672118548</v>
      </c>
      <c r="C185" s="2">
        <f t="shared" si="9"/>
        <v>119.51083613382728</v>
      </c>
      <c r="D185" s="2">
        <f t="shared" si="10"/>
        <v>28802.111508252376</v>
      </c>
      <c r="E185" s="2">
        <f t="shared" si="11"/>
        <v>28510.111508252376</v>
      </c>
    </row>
    <row r="186" spans="1:5" x14ac:dyDescent="0.25">
      <c r="A186" s="1">
        <v>176</v>
      </c>
      <c r="B186" s="2">
        <f t="shared" si="8"/>
        <v>28510.111508252376</v>
      </c>
      <c r="C186" s="2">
        <f t="shared" si="9"/>
        <v>118.79213128438489</v>
      </c>
      <c r="D186" s="2">
        <f t="shared" si="10"/>
        <v>28628.903639536762</v>
      </c>
      <c r="E186" s="2">
        <f t="shared" si="11"/>
        <v>28336.903639536762</v>
      </c>
    </row>
    <row r="187" spans="1:5" x14ac:dyDescent="0.25">
      <c r="A187" s="1">
        <v>177</v>
      </c>
      <c r="B187" s="2">
        <f t="shared" si="8"/>
        <v>28336.903639536762</v>
      </c>
      <c r="C187" s="2">
        <f t="shared" si="9"/>
        <v>118.07043183140317</v>
      </c>
      <c r="D187" s="2">
        <f t="shared" si="10"/>
        <v>28454.974071368164</v>
      </c>
      <c r="E187" s="2">
        <f t="shared" si="11"/>
        <v>28162.974071368164</v>
      </c>
    </row>
    <row r="188" spans="1:5" x14ac:dyDescent="0.25">
      <c r="A188" s="1">
        <v>178</v>
      </c>
      <c r="B188" s="2">
        <f t="shared" si="8"/>
        <v>28162.974071368164</v>
      </c>
      <c r="C188" s="2">
        <f t="shared" si="9"/>
        <v>117.34572529736735</v>
      </c>
      <c r="D188" s="2">
        <f t="shared" si="10"/>
        <v>28280.319796665532</v>
      </c>
      <c r="E188" s="2">
        <f t="shared" si="11"/>
        <v>27988.319796665532</v>
      </c>
    </row>
    <row r="189" spans="1:5" x14ac:dyDescent="0.25">
      <c r="A189" s="1">
        <v>179</v>
      </c>
      <c r="B189" s="2">
        <f t="shared" si="8"/>
        <v>27988.319796665532</v>
      </c>
      <c r="C189" s="2">
        <f t="shared" si="9"/>
        <v>116.61799915277305</v>
      </c>
      <c r="D189" s="2">
        <f t="shared" si="10"/>
        <v>28104.937795818303</v>
      </c>
      <c r="E189" s="2">
        <f t="shared" si="11"/>
        <v>27812.937795818303</v>
      </c>
    </row>
    <row r="190" spans="1:5" x14ac:dyDescent="0.25">
      <c r="A190" s="1">
        <v>180</v>
      </c>
      <c r="B190" s="2">
        <f t="shared" si="8"/>
        <v>27812.937795818303</v>
      </c>
      <c r="C190" s="2">
        <f t="shared" si="9"/>
        <v>115.88724081590959</v>
      </c>
      <c r="D190" s="2">
        <f t="shared" si="10"/>
        <v>27928.825036634214</v>
      </c>
      <c r="E190" s="2">
        <f t="shared" si="11"/>
        <v>27636.825036634214</v>
      </c>
    </row>
    <row r="191" spans="1:5" x14ac:dyDescent="0.25">
      <c r="A191" s="1">
        <v>181</v>
      </c>
      <c r="B191" s="2">
        <f t="shared" si="8"/>
        <v>27636.825036634214</v>
      </c>
      <c r="C191" s="2">
        <f t="shared" si="9"/>
        <v>115.15343765264255</v>
      </c>
      <c r="D191" s="2">
        <f t="shared" si="10"/>
        <v>27751.978474286858</v>
      </c>
      <c r="E191" s="2">
        <f t="shared" si="11"/>
        <v>27459.978474286858</v>
      </c>
    </row>
    <row r="192" spans="1:5" x14ac:dyDescent="0.25">
      <c r="A192" s="1">
        <v>182</v>
      </c>
      <c r="B192" s="2">
        <f t="shared" si="8"/>
        <v>27459.978474286858</v>
      </c>
      <c r="C192" s="2">
        <f t="shared" si="9"/>
        <v>114.41657697619524</v>
      </c>
      <c r="D192" s="2">
        <f t="shared" si="10"/>
        <v>27574.395051263054</v>
      </c>
      <c r="E192" s="2">
        <f t="shared" si="11"/>
        <v>27282.395051263054</v>
      </c>
    </row>
    <row r="193" spans="1:5" x14ac:dyDescent="0.25">
      <c r="A193" s="1">
        <v>183</v>
      </c>
      <c r="B193" s="2">
        <f t="shared" si="8"/>
        <v>27282.395051263054</v>
      </c>
      <c r="C193" s="2">
        <f t="shared" si="9"/>
        <v>113.67664604692939</v>
      </c>
      <c r="D193" s="2">
        <f t="shared" si="10"/>
        <v>27396.071697309984</v>
      </c>
      <c r="E193" s="2">
        <f t="shared" si="11"/>
        <v>27104.071697309984</v>
      </c>
    </row>
    <row r="194" spans="1:5" x14ac:dyDescent="0.25">
      <c r="A194" s="1">
        <v>184</v>
      </c>
      <c r="B194" s="2">
        <f t="shared" si="8"/>
        <v>27104.071697309984</v>
      </c>
      <c r="C194" s="2">
        <f t="shared" si="9"/>
        <v>112.93363207212494</v>
      </c>
      <c r="D194" s="2">
        <f t="shared" si="10"/>
        <v>27217.005329382107</v>
      </c>
      <c r="E194" s="2">
        <f t="shared" si="11"/>
        <v>26925.005329382107</v>
      </c>
    </row>
    <row r="195" spans="1:5" x14ac:dyDescent="0.25">
      <c r="A195" s="1">
        <v>185</v>
      </c>
      <c r="B195" s="2">
        <f t="shared" si="8"/>
        <v>26925.005329382107</v>
      </c>
      <c r="C195" s="2">
        <f t="shared" si="9"/>
        <v>112.18752220575878</v>
      </c>
      <c r="D195" s="2">
        <f t="shared" si="10"/>
        <v>27037.192851587864</v>
      </c>
      <c r="E195" s="2">
        <f t="shared" si="11"/>
        <v>26745.192851587864</v>
      </c>
    </row>
    <row r="196" spans="1:5" x14ac:dyDescent="0.25">
      <c r="A196" s="1">
        <v>186</v>
      </c>
      <c r="B196" s="2">
        <f t="shared" si="8"/>
        <v>26745.192851587864</v>
      </c>
      <c r="C196" s="2">
        <f t="shared" si="9"/>
        <v>111.43830354828276</v>
      </c>
      <c r="D196" s="2">
        <f t="shared" si="10"/>
        <v>26856.631155136147</v>
      </c>
      <c r="E196" s="2">
        <f t="shared" si="11"/>
        <v>26564.631155136147</v>
      </c>
    </row>
    <row r="197" spans="1:5" x14ac:dyDescent="0.25">
      <c r="A197" s="1">
        <v>187</v>
      </c>
      <c r="B197" s="2">
        <f t="shared" si="8"/>
        <v>26564.631155136147</v>
      </c>
      <c r="C197" s="2">
        <f t="shared" si="9"/>
        <v>110.68596314640061</v>
      </c>
      <c r="D197" s="2">
        <f t="shared" si="10"/>
        <v>26675.317118282546</v>
      </c>
      <c r="E197" s="2">
        <f t="shared" si="11"/>
        <v>26383.317118282546</v>
      </c>
    </row>
    <row r="198" spans="1:5" x14ac:dyDescent="0.25">
      <c r="A198" s="1">
        <v>188</v>
      </c>
      <c r="B198" s="2">
        <f t="shared" si="8"/>
        <v>26383.317118282546</v>
      </c>
      <c r="C198" s="2">
        <f t="shared" si="9"/>
        <v>109.93048799284394</v>
      </c>
      <c r="D198" s="2">
        <f t="shared" si="10"/>
        <v>26493.247606275389</v>
      </c>
      <c r="E198" s="2">
        <f t="shared" si="11"/>
        <v>26201.247606275389</v>
      </c>
    </row>
    <row r="199" spans="1:5" x14ac:dyDescent="0.25">
      <c r="A199" s="1">
        <v>189</v>
      </c>
      <c r="B199" s="2">
        <f t="shared" si="8"/>
        <v>26201.247606275389</v>
      </c>
      <c r="C199" s="2">
        <f t="shared" si="9"/>
        <v>109.17186502614744</v>
      </c>
      <c r="D199" s="2">
        <f t="shared" si="10"/>
        <v>26310.419471301535</v>
      </c>
      <c r="E199" s="2">
        <f t="shared" si="11"/>
        <v>26018.419471301535</v>
      </c>
    </row>
    <row r="200" spans="1:5" x14ac:dyDescent="0.25">
      <c r="A200" s="1">
        <v>190</v>
      </c>
      <c r="B200" s="2">
        <f t="shared" si="8"/>
        <v>26018.419471301535</v>
      </c>
      <c r="C200" s="2">
        <f t="shared" si="9"/>
        <v>108.41008113042307</v>
      </c>
      <c r="D200" s="2">
        <f t="shared" si="10"/>
        <v>26126.829552431958</v>
      </c>
      <c r="E200" s="2">
        <f t="shared" si="11"/>
        <v>25834.829552431958</v>
      </c>
    </row>
    <row r="201" spans="1:5" x14ac:dyDescent="0.25">
      <c r="A201" s="1">
        <v>191</v>
      </c>
      <c r="B201" s="2">
        <f t="shared" si="8"/>
        <v>25834.829552431958</v>
      </c>
      <c r="C201" s="2">
        <f t="shared" si="9"/>
        <v>107.64512313513316</v>
      </c>
      <c r="D201" s="2">
        <f t="shared" si="10"/>
        <v>25942.474675567093</v>
      </c>
      <c r="E201" s="2">
        <f t="shared" si="11"/>
        <v>25650.474675567093</v>
      </c>
    </row>
    <row r="202" spans="1:5" x14ac:dyDescent="0.25">
      <c r="A202" s="1">
        <v>192</v>
      </c>
      <c r="B202" s="2">
        <f t="shared" si="8"/>
        <v>25650.474675567093</v>
      </c>
      <c r="C202" s="2">
        <f t="shared" si="9"/>
        <v>106.87697781486288</v>
      </c>
      <c r="D202" s="2">
        <f t="shared" si="10"/>
        <v>25757.351653381957</v>
      </c>
      <c r="E202" s="2">
        <f t="shared" si="11"/>
        <v>25465.351653381957</v>
      </c>
    </row>
    <row r="203" spans="1:5" x14ac:dyDescent="0.25">
      <c r="A203" s="1">
        <v>193</v>
      </c>
      <c r="B203" s="2">
        <f t="shared" si="8"/>
        <v>25465.351653381957</v>
      </c>
      <c r="C203" s="2">
        <f t="shared" si="9"/>
        <v>106.10563188909148</v>
      </c>
      <c r="D203" s="2">
        <f t="shared" si="10"/>
        <v>25571.457285271048</v>
      </c>
      <c r="E203" s="2">
        <f t="shared" si="11"/>
        <v>25279.457285271048</v>
      </c>
    </row>
    <row r="204" spans="1:5" x14ac:dyDescent="0.25">
      <c r="A204" s="1">
        <v>194</v>
      </c>
      <c r="B204" s="2">
        <f t="shared" si="8"/>
        <v>25279.457285271048</v>
      </c>
      <c r="C204" s="2">
        <f t="shared" si="9"/>
        <v>105.3310720219627</v>
      </c>
      <c r="D204" s="2">
        <f t="shared" si="10"/>
        <v>25384.788357293011</v>
      </c>
      <c r="E204" s="2">
        <f t="shared" si="11"/>
        <v>25092.788357293011</v>
      </c>
    </row>
    <row r="205" spans="1:5" x14ac:dyDescent="0.25">
      <c r="A205" s="1">
        <v>195</v>
      </c>
      <c r="B205" s="2">
        <f t="shared" ref="B205:B268" si="12">E204</f>
        <v>25092.788357293011</v>
      </c>
      <c r="C205" s="2">
        <f t="shared" ref="C205:C268" si="13">$B$7*B205</f>
        <v>104.55328482205421</v>
      </c>
      <c r="D205" s="2">
        <f t="shared" ref="D205:D268" si="14">B205+C205</f>
        <v>25197.341642115065</v>
      </c>
      <c r="E205" s="2">
        <f t="shared" ref="E205:E268" si="15">B205+C205-$B$8</f>
        <v>24905.341642115065</v>
      </c>
    </row>
    <row r="206" spans="1:5" x14ac:dyDescent="0.25">
      <c r="A206" s="1">
        <v>196</v>
      </c>
      <c r="B206" s="2">
        <f t="shared" si="12"/>
        <v>24905.341642115065</v>
      </c>
      <c r="C206" s="2">
        <f t="shared" si="13"/>
        <v>103.77225684214611</v>
      </c>
      <c r="D206" s="2">
        <f t="shared" si="14"/>
        <v>25009.11389895721</v>
      </c>
      <c r="E206" s="2">
        <f t="shared" si="15"/>
        <v>24717.11389895721</v>
      </c>
    </row>
    <row r="207" spans="1:5" x14ac:dyDescent="0.25">
      <c r="A207" s="1">
        <v>197</v>
      </c>
      <c r="B207" s="2">
        <f t="shared" si="12"/>
        <v>24717.11389895721</v>
      </c>
      <c r="C207" s="2">
        <f t="shared" si="13"/>
        <v>102.98797457898837</v>
      </c>
      <c r="D207" s="2">
        <f t="shared" si="14"/>
        <v>24820.101873536198</v>
      </c>
      <c r="E207" s="2">
        <f t="shared" si="15"/>
        <v>24528.101873536198</v>
      </c>
    </row>
    <row r="208" spans="1:5" x14ac:dyDescent="0.25">
      <c r="A208" s="1">
        <v>198</v>
      </c>
      <c r="B208" s="2">
        <f t="shared" si="12"/>
        <v>24528.101873536198</v>
      </c>
      <c r="C208" s="2">
        <f t="shared" si="13"/>
        <v>102.20042447306749</v>
      </c>
      <c r="D208" s="2">
        <f t="shared" si="14"/>
        <v>24630.302298009265</v>
      </c>
      <c r="E208" s="2">
        <f t="shared" si="15"/>
        <v>24338.302298009265</v>
      </c>
    </row>
    <row r="209" spans="1:5" x14ac:dyDescent="0.25">
      <c r="A209" s="1">
        <v>199</v>
      </c>
      <c r="B209" s="2">
        <f t="shared" si="12"/>
        <v>24338.302298009265</v>
      </c>
      <c r="C209" s="2">
        <f t="shared" si="13"/>
        <v>101.40959290837193</v>
      </c>
      <c r="D209" s="2">
        <f t="shared" si="14"/>
        <v>24439.711890917635</v>
      </c>
      <c r="E209" s="2">
        <f t="shared" si="15"/>
        <v>24147.711890917635</v>
      </c>
    </row>
    <row r="210" spans="1:5" x14ac:dyDescent="0.25">
      <c r="A210" s="1">
        <v>200</v>
      </c>
      <c r="B210" s="2">
        <f t="shared" si="12"/>
        <v>24147.711890917635</v>
      </c>
      <c r="C210" s="2">
        <f t="shared" si="13"/>
        <v>100.61546621215682</v>
      </c>
      <c r="D210" s="2">
        <f t="shared" si="14"/>
        <v>24248.32735712979</v>
      </c>
      <c r="E210" s="2">
        <f t="shared" si="15"/>
        <v>23956.32735712979</v>
      </c>
    </row>
    <row r="211" spans="1:5" x14ac:dyDescent="0.25">
      <c r="A211" s="1">
        <v>201</v>
      </c>
      <c r="B211" s="2">
        <f t="shared" si="12"/>
        <v>23956.32735712979</v>
      </c>
      <c r="C211" s="2">
        <f t="shared" si="13"/>
        <v>99.818030654707457</v>
      </c>
      <c r="D211" s="2">
        <f t="shared" si="14"/>
        <v>24056.145387784498</v>
      </c>
      <c r="E211" s="2">
        <f t="shared" si="15"/>
        <v>23764.145387784498</v>
      </c>
    </row>
    <row r="212" spans="1:5" x14ac:dyDescent="0.25">
      <c r="A212" s="1">
        <v>202</v>
      </c>
      <c r="B212" s="2">
        <f t="shared" si="12"/>
        <v>23764.145387784498</v>
      </c>
      <c r="C212" s="2">
        <f t="shared" si="13"/>
        <v>99.01727244910208</v>
      </c>
      <c r="D212" s="2">
        <f t="shared" si="14"/>
        <v>23863.1626602336</v>
      </c>
      <c r="E212" s="2">
        <f t="shared" si="15"/>
        <v>23571.1626602336</v>
      </c>
    </row>
    <row r="213" spans="1:5" x14ac:dyDescent="0.25">
      <c r="A213" s="1">
        <v>203</v>
      </c>
      <c r="B213" s="2">
        <f t="shared" si="12"/>
        <v>23571.1626602336</v>
      </c>
      <c r="C213" s="2">
        <f t="shared" si="13"/>
        <v>98.21317775097333</v>
      </c>
      <c r="D213" s="2">
        <f t="shared" si="14"/>
        <v>23669.375837984575</v>
      </c>
      <c r="E213" s="2">
        <f t="shared" si="15"/>
        <v>23377.375837984575</v>
      </c>
    </row>
    <row r="214" spans="1:5" x14ac:dyDescent="0.25">
      <c r="A214" s="1">
        <v>204</v>
      </c>
      <c r="B214" s="2">
        <f t="shared" si="12"/>
        <v>23377.375837984575</v>
      </c>
      <c r="C214" s="2">
        <f t="shared" si="13"/>
        <v>97.405732658269059</v>
      </c>
      <c r="D214" s="2">
        <f t="shared" si="14"/>
        <v>23474.781570642845</v>
      </c>
      <c r="E214" s="2">
        <f t="shared" si="15"/>
        <v>23182.781570642845</v>
      </c>
    </row>
    <row r="215" spans="1:5" x14ac:dyDescent="0.25">
      <c r="A215" s="1">
        <v>205</v>
      </c>
      <c r="B215" s="2">
        <f t="shared" si="12"/>
        <v>23182.781570642845</v>
      </c>
      <c r="C215" s="2">
        <f t="shared" si="13"/>
        <v>96.594923211011846</v>
      </c>
      <c r="D215" s="2">
        <f t="shared" si="14"/>
        <v>23279.376493853855</v>
      </c>
      <c r="E215" s="2">
        <f t="shared" si="15"/>
        <v>22987.376493853855</v>
      </c>
    </row>
    <row r="216" spans="1:5" x14ac:dyDescent="0.25">
      <c r="A216" s="1">
        <v>206</v>
      </c>
      <c r="B216" s="2">
        <f t="shared" si="12"/>
        <v>22987.376493853855</v>
      </c>
      <c r="C216" s="2">
        <f t="shared" si="13"/>
        <v>95.780735391057732</v>
      </c>
      <c r="D216" s="2">
        <f t="shared" si="14"/>
        <v>23083.157229244913</v>
      </c>
      <c r="E216" s="2">
        <f t="shared" si="15"/>
        <v>22791.157229244913</v>
      </c>
    </row>
    <row r="217" spans="1:5" x14ac:dyDescent="0.25">
      <c r="A217" s="1">
        <v>207</v>
      </c>
      <c r="B217" s="2">
        <f t="shared" si="12"/>
        <v>22791.157229244913</v>
      </c>
      <c r="C217" s="2">
        <f t="shared" si="13"/>
        <v>94.963155121853802</v>
      </c>
      <c r="D217" s="2">
        <f t="shared" si="14"/>
        <v>22886.120384366768</v>
      </c>
      <c r="E217" s="2">
        <f t="shared" si="15"/>
        <v>22594.120384366768</v>
      </c>
    </row>
    <row r="218" spans="1:5" x14ac:dyDescent="0.25">
      <c r="A218" s="1">
        <v>208</v>
      </c>
      <c r="B218" s="2">
        <f t="shared" si="12"/>
        <v>22594.120384366768</v>
      </c>
      <c r="C218" s="2">
        <f t="shared" si="13"/>
        <v>94.142168268194865</v>
      </c>
      <c r="D218" s="2">
        <f t="shared" si="14"/>
        <v>22688.262552634962</v>
      </c>
      <c r="E218" s="2">
        <f t="shared" si="15"/>
        <v>22396.262552634962</v>
      </c>
    </row>
    <row r="219" spans="1:5" x14ac:dyDescent="0.25">
      <c r="A219" s="1">
        <v>209</v>
      </c>
      <c r="B219" s="2">
        <f t="shared" si="12"/>
        <v>22396.262552634962</v>
      </c>
      <c r="C219" s="2">
        <f t="shared" si="13"/>
        <v>93.317760635979013</v>
      </c>
      <c r="D219" s="2">
        <f t="shared" si="14"/>
        <v>22489.580313270941</v>
      </c>
      <c r="E219" s="2">
        <f t="shared" si="15"/>
        <v>22197.580313270941</v>
      </c>
    </row>
    <row r="220" spans="1:5" x14ac:dyDescent="0.25">
      <c r="A220" s="1">
        <v>210</v>
      </c>
      <c r="B220" s="2">
        <f t="shared" si="12"/>
        <v>22197.580313270941</v>
      </c>
      <c r="C220" s="2">
        <f t="shared" si="13"/>
        <v>92.489917971962257</v>
      </c>
      <c r="D220" s="2">
        <f t="shared" si="14"/>
        <v>22290.070231242902</v>
      </c>
      <c r="E220" s="2">
        <f t="shared" si="15"/>
        <v>21998.070231242902</v>
      </c>
    </row>
    <row r="221" spans="1:5" x14ac:dyDescent="0.25">
      <c r="A221" s="1">
        <v>211</v>
      </c>
      <c r="B221" s="2">
        <f t="shared" si="12"/>
        <v>21998.070231242902</v>
      </c>
      <c r="C221" s="2">
        <f t="shared" si="13"/>
        <v>91.658625963512094</v>
      </c>
      <c r="D221" s="2">
        <f t="shared" si="14"/>
        <v>22089.728857206414</v>
      </c>
      <c r="E221" s="2">
        <f t="shared" si="15"/>
        <v>21797.728857206414</v>
      </c>
    </row>
    <row r="222" spans="1:5" x14ac:dyDescent="0.25">
      <c r="A222" s="1">
        <v>212</v>
      </c>
      <c r="B222" s="2">
        <f t="shared" si="12"/>
        <v>21797.728857206414</v>
      </c>
      <c r="C222" s="2">
        <f t="shared" si="13"/>
        <v>90.823870238360058</v>
      </c>
      <c r="D222" s="2">
        <f t="shared" si="14"/>
        <v>21888.552727444774</v>
      </c>
      <c r="E222" s="2">
        <f t="shared" si="15"/>
        <v>21596.552727444774</v>
      </c>
    </row>
    <row r="223" spans="1:5" x14ac:dyDescent="0.25">
      <c r="A223" s="1">
        <v>213</v>
      </c>
      <c r="B223" s="2">
        <f t="shared" si="12"/>
        <v>21596.552727444774</v>
      </c>
      <c r="C223" s="2">
        <f t="shared" si="13"/>
        <v>89.985636364353226</v>
      </c>
      <c r="D223" s="2">
        <f t="shared" si="14"/>
        <v>21686.538363809126</v>
      </c>
      <c r="E223" s="2">
        <f t="shared" si="15"/>
        <v>21394.538363809126</v>
      </c>
    </row>
    <row r="224" spans="1:5" x14ac:dyDescent="0.25">
      <c r="A224" s="1">
        <v>214</v>
      </c>
      <c r="B224" s="2">
        <f t="shared" si="12"/>
        <v>21394.538363809126</v>
      </c>
      <c r="C224" s="2">
        <f t="shared" si="13"/>
        <v>89.14390984920469</v>
      </c>
      <c r="D224" s="2">
        <f t="shared" si="14"/>
        <v>21483.682273658331</v>
      </c>
      <c r="E224" s="2">
        <f t="shared" si="15"/>
        <v>21191.682273658331</v>
      </c>
    </row>
    <row r="225" spans="1:5" x14ac:dyDescent="0.25">
      <c r="A225" s="1">
        <v>215</v>
      </c>
      <c r="B225" s="2">
        <f t="shared" si="12"/>
        <v>21191.682273658331</v>
      </c>
      <c r="C225" s="2">
        <f t="shared" si="13"/>
        <v>88.298676140243046</v>
      </c>
      <c r="D225" s="2">
        <f t="shared" si="14"/>
        <v>21279.980949798573</v>
      </c>
      <c r="E225" s="2">
        <f t="shared" si="15"/>
        <v>20987.980949798573</v>
      </c>
    </row>
    <row r="226" spans="1:5" x14ac:dyDescent="0.25">
      <c r="A226" s="1">
        <v>216</v>
      </c>
      <c r="B226" s="2">
        <f t="shared" si="12"/>
        <v>20987.980949798573</v>
      </c>
      <c r="C226" s="2">
        <f t="shared" si="13"/>
        <v>87.449920624160725</v>
      </c>
      <c r="D226" s="2">
        <f t="shared" si="14"/>
        <v>21075.430870422733</v>
      </c>
      <c r="E226" s="2">
        <f t="shared" si="15"/>
        <v>20783.430870422733</v>
      </c>
    </row>
    <row r="227" spans="1:5" x14ac:dyDescent="0.25">
      <c r="A227" s="1">
        <v>217</v>
      </c>
      <c r="B227" s="2">
        <f t="shared" si="12"/>
        <v>20783.430870422733</v>
      </c>
      <c r="C227" s="2">
        <f t="shared" si="13"/>
        <v>86.597628626761392</v>
      </c>
      <c r="D227" s="2">
        <f t="shared" si="14"/>
        <v>20870.028499049495</v>
      </c>
      <c r="E227" s="2">
        <f t="shared" si="15"/>
        <v>20578.028499049495</v>
      </c>
    </row>
    <row r="228" spans="1:5" x14ac:dyDescent="0.25">
      <c r="A228" s="1">
        <v>218</v>
      </c>
      <c r="B228" s="2">
        <f t="shared" si="12"/>
        <v>20578.028499049495</v>
      </c>
      <c r="C228" s="2">
        <f t="shared" si="13"/>
        <v>85.741785412706221</v>
      </c>
      <c r="D228" s="2">
        <f t="shared" si="14"/>
        <v>20663.7702844622</v>
      </c>
      <c r="E228" s="2">
        <f t="shared" si="15"/>
        <v>20371.7702844622</v>
      </c>
    </row>
    <row r="229" spans="1:5" x14ac:dyDescent="0.25">
      <c r="A229" s="1">
        <v>219</v>
      </c>
      <c r="B229" s="2">
        <f t="shared" si="12"/>
        <v>20371.7702844622</v>
      </c>
      <c r="C229" s="2">
        <f t="shared" si="13"/>
        <v>84.882376185259162</v>
      </c>
      <c r="D229" s="2">
        <f t="shared" si="14"/>
        <v>20456.652660647458</v>
      </c>
      <c r="E229" s="2">
        <f t="shared" si="15"/>
        <v>20164.652660647458</v>
      </c>
    </row>
    <row r="230" spans="1:5" x14ac:dyDescent="0.25">
      <c r="A230" s="1">
        <v>220</v>
      </c>
      <c r="B230" s="2">
        <f t="shared" si="12"/>
        <v>20164.652660647458</v>
      </c>
      <c r="C230" s="2">
        <f t="shared" si="13"/>
        <v>84.019386086031076</v>
      </c>
      <c r="D230" s="2">
        <f t="shared" si="14"/>
        <v>20248.672046733489</v>
      </c>
      <c r="E230" s="2">
        <f t="shared" si="15"/>
        <v>19956.672046733489</v>
      </c>
    </row>
    <row r="231" spans="1:5" x14ac:dyDescent="0.25">
      <c r="A231" s="1">
        <v>221</v>
      </c>
      <c r="B231" s="2">
        <f t="shared" si="12"/>
        <v>19956.672046733489</v>
      </c>
      <c r="C231" s="2">
        <f t="shared" si="13"/>
        <v>83.152800194722872</v>
      </c>
      <c r="D231" s="2">
        <f t="shared" si="14"/>
        <v>20039.824846928212</v>
      </c>
      <c r="E231" s="2">
        <f t="shared" si="15"/>
        <v>19747.824846928212</v>
      </c>
    </row>
    <row r="232" spans="1:5" x14ac:dyDescent="0.25">
      <c r="A232" s="1">
        <v>222</v>
      </c>
      <c r="B232" s="2">
        <f t="shared" si="12"/>
        <v>19747.824846928212</v>
      </c>
      <c r="C232" s="2">
        <f t="shared" si="13"/>
        <v>82.282603528867554</v>
      </c>
      <c r="D232" s="2">
        <f t="shared" si="14"/>
        <v>19830.107450457079</v>
      </c>
      <c r="E232" s="2">
        <f t="shared" si="15"/>
        <v>19538.107450457079</v>
      </c>
    </row>
    <row r="233" spans="1:5" x14ac:dyDescent="0.25">
      <c r="A233" s="1">
        <v>223</v>
      </c>
      <c r="B233" s="2">
        <f t="shared" si="12"/>
        <v>19538.107450457079</v>
      </c>
      <c r="C233" s="2">
        <f t="shared" si="13"/>
        <v>81.408781043571167</v>
      </c>
      <c r="D233" s="2">
        <f t="shared" si="14"/>
        <v>19619.516231500649</v>
      </c>
      <c r="E233" s="2">
        <f t="shared" si="15"/>
        <v>19327.516231500649</v>
      </c>
    </row>
    <row r="234" spans="1:5" x14ac:dyDescent="0.25">
      <c r="A234" s="1">
        <v>224</v>
      </c>
      <c r="B234" s="2">
        <f t="shared" si="12"/>
        <v>19327.516231500649</v>
      </c>
      <c r="C234" s="2">
        <f t="shared" si="13"/>
        <v>80.531317631252705</v>
      </c>
      <c r="D234" s="2">
        <f t="shared" si="14"/>
        <v>19408.047549131901</v>
      </c>
      <c r="E234" s="2">
        <f t="shared" si="15"/>
        <v>19116.047549131901</v>
      </c>
    </row>
    <row r="235" spans="1:5" x14ac:dyDescent="0.25">
      <c r="A235" s="1">
        <v>225</v>
      </c>
      <c r="B235" s="2">
        <f t="shared" si="12"/>
        <v>19116.047549131901</v>
      </c>
      <c r="C235" s="2">
        <f t="shared" si="13"/>
        <v>79.650198121382914</v>
      </c>
      <c r="D235" s="2">
        <f t="shared" si="14"/>
        <v>19195.697747253285</v>
      </c>
      <c r="E235" s="2">
        <f t="shared" si="15"/>
        <v>18903.697747253285</v>
      </c>
    </row>
    <row r="236" spans="1:5" x14ac:dyDescent="0.25">
      <c r="A236" s="1">
        <v>226</v>
      </c>
      <c r="B236" s="2">
        <f t="shared" si="12"/>
        <v>18903.697747253285</v>
      </c>
      <c r="C236" s="2">
        <f t="shared" si="13"/>
        <v>78.765407280222021</v>
      </c>
      <c r="D236" s="2">
        <f t="shared" si="14"/>
        <v>18982.463154533507</v>
      </c>
      <c r="E236" s="2">
        <f t="shared" si="15"/>
        <v>18690.463154533507</v>
      </c>
    </row>
    <row r="237" spans="1:5" x14ac:dyDescent="0.25">
      <c r="A237" s="1">
        <v>227</v>
      </c>
      <c r="B237" s="2">
        <f t="shared" si="12"/>
        <v>18690.463154533507</v>
      </c>
      <c r="C237" s="2">
        <f t="shared" si="13"/>
        <v>77.876929810556277</v>
      </c>
      <c r="D237" s="2">
        <f t="shared" si="14"/>
        <v>18768.340084344065</v>
      </c>
      <c r="E237" s="2">
        <f t="shared" si="15"/>
        <v>18476.340084344065</v>
      </c>
    </row>
    <row r="238" spans="1:5" x14ac:dyDescent="0.25">
      <c r="A238" s="1">
        <v>228</v>
      </c>
      <c r="B238" s="2">
        <f t="shared" si="12"/>
        <v>18476.340084344065</v>
      </c>
      <c r="C238" s="2">
        <f t="shared" si="13"/>
        <v>76.984750351433604</v>
      </c>
      <c r="D238" s="2">
        <f t="shared" si="14"/>
        <v>18553.324834695497</v>
      </c>
      <c r="E238" s="2">
        <f t="shared" si="15"/>
        <v>18261.324834695497</v>
      </c>
    </row>
    <row r="239" spans="1:5" x14ac:dyDescent="0.25">
      <c r="A239" s="1">
        <v>229</v>
      </c>
      <c r="B239" s="2">
        <f t="shared" si="12"/>
        <v>18261.324834695497</v>
      </c>
      <c r="C239" s="2">
        <f t="shared" si="13"/>
        <v>76.088853477897899</v>
      </c>
      <c r="D239" s="2">
        <f t="shared" si="14"/>
        <v>18337.413688173394</v>
      </c>
      <c r="E239" s="2">
        <f t="shared" si="15"/>
        <v>18045.413688173394</v>
      </c>
    </row>
    <row r="240" spans="1:5" x14ac:dyDescent="0.25">
      <c r="A240" s="1">
        <v>230</v>
      </c>
      <c r="B240" s="2">
        <f t="shared" si="12"/>
        <v>18045.413688173394</v>
      </c>
      <c r="C240" s="2">
        <f t="shared" si="13"/>
        <v>75.189223700722479</v>
      </c>
      <c r="D240" s="2">
        <f t="shared" si="14"/>
        <v>18120.602911874117</v>
      </c>
      <c r="E240" s="2">
        <f t="shared" si="15"/>
        <v>17828.602911874117</v>
      </c>
    </row>
    <row r="241" spans="1:5" x14ac:dyDescent="0.25">
      <c r="A241" s="1">
        <v>231</v>
      </c>
      <c r="B241" s="2">
        <f t="shared" si="12"/>
        <v>17828.602911874117</v>
      </c>
      <c r="C241" s="2">
        <f t="shared" si="13"/>
        <v>74.285845466142149</v>
      </c>
      <c r="D241" s="2">
        <f t="shared" si="14"/>
        <v>17902.888757340261</v>
      </c>
      <c r="E241" s="2">
        <f t="shared" si="15"/>
        <v>17610.888757340261</v>
      </c>
    </row>
    <row r="242" spans="1:5" x14ac:dyDescent="0.25">
      <c r="A242" s="1">
        <v>232</v>
      </c>
      <c r="B242" s="2">
        <f t="shared" si="12"/>
        <v>17610.888757340261</v>
      </c>
      <c r="C242" s="2">
        <f t="shared" si="13"/>
        <v>73.378703155584418</v>
      </c>
      <c r="D242" s="2">
        <f t="shared" si="14"/>
        <v>17684.267460495845</v>
      </c>
      <c r="E242" s="2">
        <f t="shared" si="15"/>
        <v>17392.267460495845</v>
      </c>
    </row>
    <row r="243" spans="1:5" x14ac:dyDescent="0.25">
      <c r="A243" s="1">
        <v>233</v>
      </c>
      <c r="B243" s="2">
        <f t="shared" si="12"/>
        <v>17392.267460495845</v>
      </c>
      <c r="C243" s="2">
        <f t="shared" si="13"/>
        <v>72.467781085399352</v>
      </c>
      <c r="D243" s="2">
        <f t="shared" si="14"/>
        <v>17464.735241581246</v>
      </c>
      <c r="E243" s="2">
        <f t="shared" si="15"/>
        <v>17172.735241581246</v>
      </c>
    </row>
    <row r="244" spans="1:5" x14ac:dyDescent="0.25">
      <c r="A244" s="1">
        <v>234</v>
      </c>
      <c r="B244" s="2">
        <f t="shared" si="12"/>
        <v>17172.735241581246</v>
      </c>
      <c r="C244" s="2">
        <f t="shared" si="13"/>
        <v>71.553063506588529</v>
      </c>
      <c r="D244" s="2">
        <f t="shared" si="14"/>
        <v>17244.288305087834</v>
      </c>
      <c r="E244" s="2">
        <f t="shared" si="15"/>
        <v>16952.288305087834</v>
      </c>
    </row>
    <row r="245" spans="1:5" x14ac:dyDescent="0.25">
      <c r="A245" s="1">
        <v>235</v>
      </c>
      <c r="B245" s="2">
        <f t="shared" si="12"/>
        <v>16952.288305087834</v>
      </c>
      <c r="C245" s="2">
        <f t="shared" si="13"/>
        <v>70.634534604532632</v>
      </c>
      <c r="D245" s="2">
        <f t="shared" si="14"/>
        <v>17022.922839692365</v>
      </c>
      <c r="E245" s="2">
        <f t="shared" si="15"/>
        <v>16730.922839692365</v>
      </c>
    </row>
    <row r="246" spans="1:5" x14ac:dyDescent="0.25">
      <c r="A246" s="1">
        <v>236</v>
      </c>
      <c r="B246" s="2">
        <f t="shared" si="12"/>
        <v>16730.922839692365</v>
      </c>
      <c r="C246" s="2">
        <f t="shared" si="13"/>
        <v>69.712178498718188</v>
      </c>
      <c r="D246" s="2">
        <f t="shared" si="14"/>
        <v>16800.635018191082</v>
      </c>
      <c r="E246" s="2">
        <f t="shared" si="15"/>
        <v>16508.635018191082</v>
      </c>
    </row>
    <row r="247" spans="1:5" x14ac:dyDescent="0.25">
      <c r="A247" s="1">
        <v>237</v>
      </c>
      <c r="B247" s="2">
        <f t="shared" si="12"/>
        <v>16508.635018191082</v>
      </c>
      <c r="C247" s="2">
        <f t="shared" si="13"/>
        <v>68.785979242462844</v>
      </c>
      <c r="D247" s="2">
        <f t="shared" si="14"/>
        <v>16577.420997433546</v>
      </c>
      <c r="E247" s="2">
        <f t="shared" si="15"/>
        <v>16285.420997433546</v>
      </c>
    </row>
    <row r="248" spans="1:5" x14ac:dyDescent="0.25">
      <c r="A248" s="1">
        <v>238</v>
      </c>
      <c r="B248" s="2">
        <f t="shared" si="12"/>
        <v>16285.420997433546</v>
      </c>
      <c r="C248" s="2">
        <f t="shared" si="13"/>
        <v>67.855920822639774</v>
      </c>
      <c r="D248" s="2">
        <f t="shared" si="14"/>
        <v>16353.276918256186</v>
      </c>
      <c r="E248" s="2">
        <f t="shared" si="15"/>
        <v>16061.276918256186</v>
      </c>
    </row>
    <row r="249" spans="1:5" x14ac:dyDescent="0.25">
      <c r="A249" s="1">
        <v>239</v>
      </c>
      <c r="B249" s="2">
        <f t="shared" si="12"/>
        <v>16061.276918256186</v>
      </c>
      <c r="C249" s="2">
        <f t="shared" si="13"/>
        <v>66.921987159400771</v>
      </c>
      <c r="D249" s="2">
        <f t="shared" si="14"/>
        <v>16128.198905415587</v>
      </c>
      <c r="E249" s="2">
        <f t="shared" si="15"/>
        <v>15836.198905415587</v>
      </c>
    </row>
    <row r="250" spans="1:5" x14ac:dyDescent="0.25">
      <c r="A250" s="1">
        <v>240</v>
      </c>
      <c r="B250" s="2">
        <f t="shared" si="12"/>
        <v>15836.198905415587</v>
      </c>
      <c r="C250" s="2">
        <f t="shared" si="13"/>
        <v>65.984162105898278</v>
      </c>
      <c r="D250" s="2">
        <f t="shared" si="14"/>
        <v>15902.183067521486</v>
      </c>
      <c r="E250" s="2">
        <f t="shared" si="15"/>
        <v>15610.183067521486</v>
      </c>
    </row>
    <row r="251" spans="1:5" x14ac:dyDescent="0.25">
      <c r="A251" s="1">
        <v>241</v>
      </c>
      <c r="B251" s="2">
        <f t="shared" si="12"/>
        <v>15610.183067521486</v>
      </c>
      <c r="C251" s="2">
        <f t="shared" si="13"/>
        <v>65.042429448006189</v>
      </c>
      <c r="D251" s="2">
        <f t="shared" si="14"/>
        <v>15675.225496969491</v>
      </c>
      <c r="E251" s="2">
        <f t="shared" si="15"/>
        <v>15383.225496969491</v>
      </c>
    </row>
    <row r="252" spans="1:5" x14ac:dyDescent="0.25">
      <c r="A252" s="1">
        <v>242</v>
      </c>
      <c r="B252" s="2">
        <f t="shared" si="12"/>
        <v>15383.225496969491</v>
      </c>
      <c r="C252" s="2">
        <f t="shared" si="13"/>
        <v>64.09677290403954</v>
      </c>
      <c r="D252" s="2">
        <f t="shared" si="14"/>
        <v>15447.322269873532</v>
      </c>
      <c r="E252" s="2">
        <f t="shared" si="15"/>
        <v>15155.322269873532</v>
      </c>
    </row>
    <row r="253" spans="1:5" x14ac:dyDescent="0.25">
      <c r="A253" s="1">
        <v>243</v>
      </c>
      <c r="B253" s="2">
        <f t="shared" si="12"/>
        <v>15155.322269873532</v>
      </c>
      <c r="C253" s="2">
        <f t="shared" si="13"/>
        <v>63.147176124473049</v>
      </c>
      <c r="D253" s="2">
        <f t="shared" si="14"/>
        <v>15218.469445998006</v>
      </c>
      <c r="E253" s="2">
        <f t="shared" si="15"/>
        <v>14926.469445998006</v>
      </c>
    </row>
    <row r="254" spans="1:5" x14ac:dyDescent="0.25">
      <c r="A254" s="1">
        <v>244</v>
      </c>
      <c r="B254" s="2">
        <f t="shared" si="12"/>
        <v>14926.469445998006</v>
      </c>
      <c r="C254" s="2">
        <f t="shared" si="13"/>
        <v>62.193622691658355</v>
      </c>
      <c r="D254" s="2">
        <f t="shared" si="14"/>
        <v>14988.663068689664</v>
      </c>
      <c r="E254" s="2">
        <f t="shared" si="15"/>
        <v>14696.663068689664</v>
      </c>
    </row>
    <row r="255" spans="1:5" x14ac:dyDescent="0.25">
      <c r="A255" s="1">
        <v>245</v>
      </c>
      <c r="B255" s="2">
        <f t="shared" si="12"/>
        <v>14696.663068689664</v>
      </c>
      <c r="C255" s="2">
        <f t="shared" si="13"/>
        <v>61.236096119540264</v>
      </c>
      <c r="D255" s="2">
        <f t="shared" si="14"/>
        <v>14757.899164809205</v>
      </c>
      <c r="E255" s="2">
        <f t="shared" si="15"/>
        <v>14465.899164809205</v>
      </c>
    </row>
    <row r="256" spans="1:5" x14ac:dyDescent="0.25">
      <c r="A256" s="1">
        <v>246</v>
      </c>
      <c r="B256" s="2">
        <f t="shared" si="12"/>
        <v>14465.899164809205</v>
      </c>
      <c r="C256" s="2">
        <f t="shared" si="13"/>
        <v>60.274579853371684</v>
      </c>
      <c r="D256" s="2">
        <f t="shared" si="14"/>
        <v>14526.173744662578</v>
      </c>
      <c r="E256" s="2">
        <f t="shared" si="15"/>
        <v>14234.173744662578</v>
      </c>
    </row>
    <row r="257" spans="1:5" x14ac:dyDescent="0.25">
      <c r="A257" s="1">
        <v>247</v>
      </c>
      <c r="B257" s="2">
        <f t="shared" si="12"/>
        <v>14234.173744662578</v>
      </c>
      <c r="C257" s="2">
        <f t="shared" si="13"/>
        <v>59.309057269427406</v>
      </c>
      <c r="D257" s="2">
        <f t="shared" si="14"/>
        <v>14293.482801932005</v>
      </c>
      <c r="E257" s="2">
        <f t="shared" si="15"/>
        <v>14001.482801932005</v>
      </c>
    </row>
    <row r="258" spans="1:5" x14ac:dyDescent="0.25">
      <c r="A258" s="1">
        <v>248</v>
      </c>
      <c r="B258" s="2">
        <f t="shared" si="12"/>
        <v>14001.482801932005</v>
      </c>
      <c r="C258" s="2">
        <f t="shared" si="13"/>
        <v>58.339511674716682</v>
      </c>
      <c r="D258" s="2">
        <f t="shared" si="14"/>
        <v>14059.822313606721</v>
      </c>
      <c r="E258" s="2">
        <f t="shared" si="15"/>
        <v>13767.822313606721</v>
      </c>
    </row>
    <row r="259" spans="1:5" x14ac:dyDescent="0.25">
      <c r="A259" s="1">
        <v>249</v>
      </c>
      <c r="B259" s="2">
        <f t="shared" si="12"/>
        <v>13767.822313606721</v>
      </c>
      <c r="C259" s="2">
        <f t="shared" si="13"/>
        <v>57.365926306694668</v>
      </c>
      <c r="D259" s="2">
        <f t="shared" si="14"/>
        <v>13825.188239913416</v>
      </c>
      <c r="E259" s="2">
        <f t="shared" si="15"/>
        <v>13533.188239913416</v>
      </c>
    </row>
    <row r="260" spans="1:5" x14ac:dyDescent="0.25">
      <c r="A260" s="1">
        <v>250</v>
      </c>
      <c r="B260" s="2">
        <f t="shared" si="12"/>
        <v>13533.188239913416</v>
      </c>
      <c r="C260" s="2">
        <f t="shared" si="13"/>
        <v>56.388284332972567</v>
      </c>
      <c r="D260" s="2">
        <f t="shared" si="14"/>
        <v>13589.576524246388</v>
      </c>
      <c r="E260" s="2">
        <f t="shared" si="15"/>
        <v>13297.576524246388</v>
      </c>
    </row>
    <row r="261" spans="1:5" x14ac:dyDescent="0.25">
      <c r="A261" s="1">
        <v>251</v>
      </c>
      <c r="B261" s="2">
        <f t="shared" si="12"/>
        <v>13297.576524246388</v>
      </c>
      <c r="C261" s="2">
        <f t="shared" si="13"/>
        <v>55.406568851026613</v>
      </c>
      <c r="D261" s="2">
        <f t="shared" si="14"/>
        <v>13352.983093097415</v>
      </c>
      <c r="E261" s="2">
        <f t="shared" si="15"/>
        <v>13060.983093097415</v>
      </c>
    </row>
    <row r="262" spans="1:5" x14ac:dyDescent="0.25">
      <c r="A262" s="1">
        <v>252</v>
      </c>
      <c r="B262" s="2">
        <f t="shared" si="12"/>
        <v>13060.983093097415</v>
      </c>
      <c r="C262" s="2">
        <f t="shared" si="13"/>
        <v>54.420762887905894</v>
      </c>
      <c r="D262" s="2">
        <f t="shared" si="14"/>
        <v>13115.403855985322</v>
      </c>
      <c r="E262" s="2">
        <f t="shared" si="15"/>
        <v>12823.403855985322</v>
      </c>
    </row>
    <row r="263" spans="1:5" x14ac:dyDescent="0.25">
      <c r="A263" s="1">
        <v>253</v>
      </c>
      <c r="B263" s="2">
        <f t="shared" si="12"/>
        <v>12823.403855985322</v>
      </c>
      <c r="C263" s="2">
        <f t="shared" si="13"/>
        <v>53.430849399938836</v>
      </c>
      <c r="D263" s="2">
        <f t="shared" si="14"/>
        <v>12876.834705385261</v>
      </c>
      <c r="E263" s="2">
        <f t="shared" si="15"/>
        <v>12584.834705385261</v>
      </c>
    </row>
    <row r="264" spans="1:5" x14ac:dyDescent="0.25">
      <c r="A264" s="1">
        <v>254</v>
      </c>
      <c r="B264" s="2">
        <f t="shared" si="12"/>
        <v>12584.834705385261</v>
      </c>
      <c r="C264" s="2">
        <f t="shared" si="13"/>
        <v>52.43681127243859</v>
      </c>
      <c r="D264" s="2">
        <f t="shared" si="14"/>
        <v>12637.2715166577</v>
      </c>
      <c r="E264" s="2">
        <f t="shared" si="15"/>
        <v>12345.2715166577</v>
      </c>
    </row>
    <row r="265" spans="1:5" x14ac:dyDescent="0.25">
      <c r="A265" s="1">
        <v>255</v>
      </c>
      <c r="B265" s="2">
        <f t="shared" si="12"/>
        <v>12345.2715166577</v>
      </c>
      <c r="C265" s="2">
        <f t="shared" si="13"/>
        <v>51.438631319407079</v>
      </c>
      <c r="D265" s="2">
        <f t="shared" si="14"/>
        <v>12396.710147977106</v>
      </c>
      <c r="E265" s="2">
        <f t="shared" si="15"/>
        <v>12104.710147977106</v>
      </c>
    </row>
    <row r="266" spans="1:5" x14ac:dyDescent="0.25">
      <c r="A266" s="1">
        <v>256</v>
      </c>
      <c r="B266" s="2">
        <f t="shared" si="12"/>
        <v>12104.710147977106</v>
      </c>
      <c r="C266" s="2">
        <f t="shared" si="13"/>
        <v>50.43629228323794</v>
      </c>
      <c r="D266" s="2">
        <f t="shared" si="14"/>
        <v>12155.146440260345</v>
      </c>
      <c r="E266" s="2">
        <f t="shared" si="15"/>
        <v>11863.146440260345</v>
      </c>
    </row>
    <row r="267" spans="1:5" x14ac:dyDescent="0.25">
      <c r="A267" s="1">
        <v>257</v>
      </c>
      <c r="B267" s="2">
        <f t="shared" si="12"/>
        <v>11863.146440260345</v>
      </c>
      <c r="C267" s="2">
        <f t="shared" si="13"/>
        <v>49.429776834418107</v>
      </c>
      <c r="D267" s="2">
        <f t="shared" si="14"/>
        <v>11912.576217094764</v>
      </c>
      <c r="E267" s="2">
        <f t="shared" si="15"/>
        <v>11620.576217094764</v>
      </c>
    </row>
    <row r="268" spans="1:5" x14ac:dyDescent="0.25">
      <c r="A268" s="1">
        <v>258</v>
      </c>
      <c r="B268" s="2">
        <f t="shared" si="12"/>
        <v>11620.576217094764</v>
      </c>
      <c r="C268" s="2">
        <f t="shared" si="13"/>
        <v>48.419067571228183</v>
      </c>
      <c r="D268" s="2">
        <f t="shared" si="14"/>
        <v>11668.995284665993</v>
      </c>
      <c r="E268" s="2">
        <f t="shared" si="15"/>
        <v>11376.995284665993</v>
      </c>
    </row>
    <row r="269" spans="1:5" x14ac:dyDescent="0.25">
      <c r="A269" s="1">
        <v>259</v>
      </c>
      <c r="B269" s="2">
        <f t="shared" ref="B269:B310" si="16">E268</f>
        <v>11376.995284665993</v>
      </c>
      <c r="C269" s="2">
        <f t="shared" ref="C269:C310" si="17">$B$7*B269</f>
        <v>47.404147019441638</v>
      </c>
      <c r="D269" s="2">
        <f t="shared" ref="D269:D310" si="18">B269+C269</f>
        <v>11424.399431685435</v>
      </c>
      <c r="E269" s="2">
        <f t="shared" ref="E269:E310" si="19">B269+C269-$B$8</f>
        <v>11132.399431685435</v>
      </c>
    </row>
    <row r="270" spans="1:5" x14ac:dyDescent="0.25">
      <c r="A270" s="1">
        <v>260</v>
      </c>
      <c r="B270" s="2">
        <f t="shared" si="16"/>
        <v>11132.399431685435</v>
      </c>
      <c r="C270" s="2">
        <f t="shared" si="17"/>
        <v>46.384997632022646</v>
      </c>
      <c r="D270" s="2">
        <f t="shared" si="18"/>
        <v>11178.784429317458</v>
      </c>
      <c r="E270" s="2">
        <f t="shared" si="19"/>
        <v>10886.784429317458</v>
      </c>
    </row>
    <row r="271" spans="1:5" x14ac:dyDescent="0.25">
      <c r="A271" s="1">
        <v>261</v>
      </c>
      <c r="B271" s="2">
        <f t="shared" si="16"/>
        <v>10886.784429317458</v>
      </c>
      <c r="C271" s="2">
        <f t="shared" si="17"/>
        <v>45.361601788822746</v>
      </c>
      <c r="D271" s="2">
        <f t="shared" si="18"/>
        <v>10932.146031106282</v>
      </c>
      <c r="E271" s="2">
        <f t="shared" si="19"/>
        <v>10640.146031106282</v>
      </c>
    </row>
    <row r="272" spans="1:5" x14ac:dyDescent="0.25">
      <c r="A272" s="1">
        <v>262</v>
      </c>
      <c r="B272" s="2">
        <f t="shared" si="16"/>
        <v>10640.146031106282</v>
      </c>
      <c r="C272" s="2">
        <f t="shared" si="17"/>
        <v>44.333941796276171</v>
      </c>
      <c r="D272" s="2">
        <f t="shared" si="18"/>
        <v>10684.479972902558</v>
      </c>
      <c r="E272" s="2">
        <f t="shared" si="19"/>
        <v>10392.479972902558</v>
      </c>
    </row>
    <row r="273" spans="1:5" x14ac:dyDescent="0.25">
      <c r="A273" s="1">
        <v>263</v>
      </c>
      <c r="B273" s="2">
        <f t="shared" si="16"/>
        <v>10392.479972902558</v>
      </c>
      <c r="C273" s="2">
        <f t="shared" si="17"/>
        <v>43.301999887093992</v>
      </c>
      <c r="D273" s="2">
        <f t="shared" si="18"/>
        <v>10435.781972789651</v>
      </c>
      <c r="E273" s="2">
        <f t="shared" si="19"/>
        <v>10143.781972789651</v>
      </c>
    </row>
    <row r="274" spans="1:5" x14ac:dyDescent="0.25">
      <c r="A274" s="1">
        <v>264</v>
      </c>
      <c r="B274" s="2">
        <f t="shared" si="16"/>
        <v>10143.781972789651</v>
      </c>
      <c r="C274" s="2">
        <f t="shared" si="17"/>
        <v>42.265758219956879</v>
      </c>
      <c r="D274" s="2">
        <f t="shared" si="18"/>
        <v>10186.047731009608</v>
      </c>
      <c r="E274" s="2">
        <f t="shared" si="19"/>
        <v>9894.0477310096085</v>
      </c>
    </row>
    <row r="275" spans="1:5" x14ac:dyDescent="0.25">
      <c r="A275" s="1">
        <v>265</v>
      </c>
      <c r="B275" s="2">
        <f t="shared" si="16"/>
        <v>9894.0477310096085</v>
      </c>
      <c r="C275" s="2">
        <f t="shared" si="17"/>
        <v>41.225198879206701</v>
      </c>
      <c r="D275" s="2">
        <f t="shared" si="18"/>
        <v>9935.2729298888153</v>
      </c>
      <c r="E275" s="2">
        <f t="shared" si="19"/>
        <v>9643.2729298888153</v>
      </c>
    </row>
    <row r="276" spans="1:5" x14ac:dyDescent="0.25">
      <c r="A276" s="1">
        <v>266</v>
      </c>
      <c r="B276" s="2">
        <f t="shared" si="16"/>
        <v>9643.2729298888153</v>
      </c>
      <c r="C276" s="2">
        <f t="shared" si="17"/>
        <v>40.180303874536733</v>
      </c>
      <c r="D276" s="2">
        <f t="shared" si="18"/>
        <v>9683.4532337633518</v>
      </c>
      <c r="E276" s="2">
        <f t="shared" si="19"/>
        <v>9391.4532337633518</v>
      </c>
    </row>
    <row r="277" spans="1:5" x14ac:dyDescent="0.25">
      <c r="A277" s="1">
        <v>267</v>
      </c>
      <c r="B277" s="2">
        <f t="shared" si="16"/>
        <v>9391.4532337633518</v>
      </c>
      <c r="C277" s="2">
        <f t="shared" si="17"/>
        <v>39.13105514068063</v>
      </c>
      <c r="D277" s="2">
        <f t="shared" si="18"/>
        <v>9430.5842889040323</v>
      </c>
      <c r="E277" s="2">
        <f t="shared" si="19"/>
        <v>9138.5842889040323</v>
      </c>
    </row>
    <row r="278" spans="1:5" x14ac:dyDescent="0.25">
      <c r="A278" s="1">
        <v>268</v>
      </c>
      <c r="B278" s="2">
        <f t="shared" si="16"/>
        <v>9138.5842889040323</v>
      </c>
      <c r="C278" s="2">
        <f t="shared" si="17"/>
        <v>38.077434537100132</v>
      </c>
      <c r="D278" s="2">
        <f t="shared" si="18"/>
        <v>9176.6617234411333</v>
      </c>
      <c r="E278" s="2">
        <f t="shared" si="19"/>
        <v>8884.6617234411333</v>
      </c>
    </row>
    <row r="279" spans="1:5" x14ac:dyDescent="0.25">
      <c r="A279" s="1">
        <v>269</v>
      </c>
      <c r="B279" s="2">
        <f t="shared" si="16"/>
        <v>8884.6617234411333</v>
      </c>
      <c r="C279" s="2">
        <f t="shared" si="17"/>
        <v>37.019423847671391</v>
      </c>
      <c r="D279" s="2">
        <f t="shared" si="18"/>
        <v>8921.6811472888039</v>
      </c>
      <c r="E279" s="2">
        <f t="shared" si="19"/>
        <v>8629.6811472888039</v>
      </c>
    </row>
    <row r="280" spans="1:5" x14ac:dyDescent="0.25">
      <c r="A280" s="1">
        <v>270</v>
      </c>
      <c r="B280" s="2">
        <f t="shared" si="16"/>
        <v>8629.6811472888039</v>
      </c>
      <c r="C280" s="2">
        <f t="shared" si="17"/>
        <v>35.957004780370013</v>
      </c>
      <c r="D280" s="2">
        <f t="shared" si="18"/>
        <v>8665.6381520691739</v>
      </c>
      <c r="E280" s="2">
        <f t="shared" si="19"/>
        <v>8373.6381520691739</v>
      </c>
    </row>
    <row r="281" spans="1:5" x14ac:dyDescent="0.25">
      <c r="A281" s="1">
        <v>271</v>
      </c>
      <c r="B281" s="2">
        <f t="shared" si="16"/>
        <v>8373.6381520691739</v>
      </c>
      <c r="C281" s="2">
        <f t="shared" si="17"/>
        <v>34.890158966954893</v>
      </c>
      <c r="D281" s="2">
        <f t="shared" si="18"/>
        <v>8408.5283110361288</v>
      </c>
      <c r="E281" s="2">
        <f t="shared" si="19"/>
        <v>8116.5283110361288</v>
      </c>
    </row>
    <row r="282" spans="1:5" x14ac:dyDescent="0.25">
      <c r="A282" s="1">
        <v>272</v>
      </c>
      <c r="B282" s="2">
        <f t="shared" si="16"/>
        <v>8116.5283110361288</v>
      </c>
      <c r="C282" s="2">
        <f t="shared" si="17"/>
        <v>33.818867962650536</v>
      </c>
      <c r="D282" s="2">
        <f t="shared" si="18"/>
        <v>8150.3471789987798</v>
      </c>
      <c r="E282" s="2">
        <f t="shared" si="19"/>
        <v>7858.3471789987798</v>
      </c>
    </row>
    <row r="283" spans="1:5" x14ac:dyDescent="0.25">
      <c r="A283" s="1">
        <v>273</v>
      </c>
      <c r="B283" s="2">
        <f t="shared" si="16"/>
        <v>7858.3471789987798</v>
      </c>
      <c r="C283" s="2">
        <f t="shared" si="17"/>
        <v>32.743113245828248</v>
      </c>
      <c r="D283" s="2">
        <f t="shared" si="18"/>
        <v>7891.0902922446085</v>
      </c>
      <c r="E283" s="2">
        <f t="shared" si="19"/>
        <v>7599.0902922446085</v>
      </c>
    </row>
    <row r="284" spans="1:5" x14ac:dyDescent="0.25">
      <c r="A284" s="1">
        <v>274</v>
      </c>
      <c r="B284" s="2">
        <f t="shared" si="16"/>
        <v>7599.0902922446085</v>
      </c>
      <c r="C284" s="2">
        <f t="shared" si="17"/>
        <v>31.662876217685866</v>
      </c>
      <c r="D284" s="2">
        <f t="shared" si="18"/>
        <v>7630.7531684622945</v>
      </c>
      <c r="E284" s="2">
        <f t="shared" si="19"/>
        <v>7338.7531684622945</v>
      </c>
    </row>
    <row r="285" spans="1:5" x14ac:dyDescent="0.25">
      <c r="A285" s="1">
        <v>275</v>
      </c>
      <c r="B285" s="2">
        <f t="shared" si="16"/>
        <v>7338.7531684622945</v>
      </c>
      <c r="C285" s="2">
        <f t="shared" si="17"/>
        <v>30.578138201926226</v>
      </c>
      <c r="D285" s="2">
        <f t="shared" si="18"/>
        <v>7369.3313066642204</v>
      </c>
      <c r="E285" s="2">
        <f t="shared" si="19"/>
        <v>7077.3313066642204</v>
      </c>
    </row>
    <row r="286" spans="1:5" x14ac:dyDescent="0.25">
      <c r="A286" s="1">
        <v>276</v>
      </c>
      <c r="B286" s="2">
        <f t="shared" si="16"/>
        <v>7077.3313066642204</v>
      </c>
      <c r="C286" s="2">
        <f t="shared" si="17"/>
        <v>29.488880444434251</v>
      </c>
      <c r="D286" s="2">
        <f t="shared" si="18"/>
        <v>7106.8201871086549</v>
      </c>
      <c r="E286" s="2">
        <f t="shared" si="19"/>
        <v>6814.8201871086549</v>
      </c>
    </row>
    <row r="287" spans="1:5" x14ac:dyDescent="0.25">
      <c r="A287" s="1">
        <v>277</v>
      </c>
      <c r="B287" s="2">
        <f t="shared" si="16"/>
        <v>6814.8201871086549</v>
      </c>
      <c r="C287" s="2">
        <f t="shared" si="17"/>
        <v>28.395084112952727</v>
      </c>
      <c r="D287" s="2">
        <f t="shared" si="18"/>
        <v>6843.2152712216075</v>
      </c>
      <c r="E287" s="2">
        <f t="shared" si="19"/>
        <v>6551.2152712216075</v>
      </c>
    </row>
    <row r="288" spans="1:5" x14ac:dyDescent="0.25">
      <c r="A288" s="1">
        <v>278</v>
      </c>
      <c r="B288" s="2">
        <f t="shared" si="16"/>
        <v>6551.2152712216075</v>
      </c>
      <c r="C288" s="2">
        <f t="shared" si="17"/>
        <v>27.296730296756696</v>
      </c>
      <c r="D288" s="2">
        <f t="shared" si="18"/>
        <v>6578.5120015183638</v>
      </c>
      <c r="E288" s="2">
        <f t="shared" si="19"/>
        <v>6286.5120015183638</v>
      </c>
    </row>
    <row r="289" spans="1:5" x14ac:dyDescent="0.25">
      <c r="A289" s="1">
        <v>279</v>
      </c>
      <c r="B289" s="2">
        <f t="shared" si="16"/>
        <v>6286.5120015183638</v>
      </c>
      <c r="C289" s="2">
        <f t="shared" si="17"/>
        <v>26.193800006326516</v>
      </c>
      <c r="D289" s="2">
        <f t="shared" si="18"/>
        <v>6312.7058015246903</v>
      </c>
      <c r="E289" s="2">
        <f t="shared" si="19"/>
        <v>6020.7058015246903</v>
      </c>
    </row>
    <row r="290" spans="1:5" x14ac:dyDescent="0.25">
      <c r="A290" s="1">
        <v>280</v>
      </c>
      <c r="B290" s="2">
        <f t="shared" si="16"/>
        <v>6020.7058015246903</v>
      </c>
      <c r="C290" s="2">
        <f t="shared" si="17"/>
        <v>25.086274173019543</v>
      </c>
      <c r="D290" s="2">
        <f t="shared" si="18"/>
        <v>6045.7920756977101</v>
      </c>
      <c r="E290" s="2">
        <f t="shared" si="19"/>
        <v>5753.7920756977101</v>
      </c>
    </row>
    <row r="291" spans="1:5" x14ac:dyDescent="0.25">
      <c r="A291" s="1">
        <v>281</v>
      </c>
      <c r="B291" s="2">
        <f t="shared" si="16"/>
        <v>5753.7920756977101</v>
      </c>
      <c r="C291" s="2">
        <f t="shared" si="17"/>
        <v>23.974133648740459</v>
      </c>
      <c r="D291" s="2">
        <f t="shared" si="18"/>
        <v>5777.7662093464505</v>
      </c>
      <c r="E291" s="2">
        <f t="shared" si="19"/>
        <v>5485.7662093464505</v>
      </c>
    </row>
    <row r="292" spans="1:5" x14ac:dyDescent="0.25">
      <c r="A292" s="1">
        <v>282</v>
      </c>
      <c r="B292" s="2">
        <f t="shared" si="16"/>
        <v>5485.7662093464505</v>
      </c>
      <c r="C292" s="2">
        <f t="shared" si="17"/>
        <v>22.857359205610209</v>
      </c>
      <c r="D292" s="2">
        <f t="shared" si="18"/>
        <v>5508.6235685520605</v>
      </c>
      <c r="E292" s="2">
        <f t="shared" si="19"/>
        <v>5216.6235685520605</v>
      </c>
    </row>
    <row r="293" spans="1:5" x14ac:dyDescent="0.25">
      <c r="A293" s="1">
        <v>283</v>
      </c>
      <c r="B293" s="2">
        <f t="shared" si="16"/>
        <v>5216.6235685520605</v>
      </c>
      <c r="C293" s="2">
        <f t="shared" si="17"/>
        <v>21.735931535633586</v>
      </c>
      <c r="D293" s="2">
        <f t="shared" si="18"/>
        <v>5238.359500087694</v>
      </c>
      <c r="E293" s="2">
        <f t="shared" si="19"/>
        <v>4946.359500087694</v>
      </c>
    </row>
    <row r="294" spans="1:5" x14ac:dyDescent="0.25">
      <c r="A294" s="1">
        <v>284</v>
      </c>
      <c r="B294" s="2">
        <f t="shared" si="16"/>
        <v>4946.359500087694</v>
      </c>
      <c r="C294" s="2">
        <f t="shared" si="17"/>
        <v>20.609831250365392</v>
      </c>
      <c r="D294" s="2">
        <f t="shared" si="18"/>
        <v>4966.9693313380594</v>
      </c>
      <c r="E294" s="2">
        <f t="shared" si="19"/>
        <v>4674.9693313380594</v>
      </c>
    </row>
    <row r="295" spans="1:5" x14ac:dyDescent="0.25">
      <c r="A295" s="1">
        <v>285</v>
      </c>
      <c r="B295" s="2">
        <f t="shared" si="16"/>
        <v>4674.9693313380594</v>
      </c>
      <c r="C295" s="2">
        <f t="shared" si="17"/>
        <v>19.479038880575246</v>
      </c>
      <c r="D295" s="2">
        <f t="shared" si="18"/>
        <v>4694.4483702186344</v>
      </c>
      <c r="E295" s="2">
        <f t="shared" si="19"/>
        <v>4402.4483702186344</v>
      </c>
    </row>
    <row r="296" spans="1:5" x14ac:dyDescent="0.25">
      <c r="A296" s="1">
        <v>286</v>
      </c>
      <c r="B296" s="2">
        <f t="shared" si="16"/>
        <v>4402.4483702186344</v>
      </c>
      <c r="C296" s="2">
        <f t="shared" si="17"/>
        <v>18.343534875910976</v>
      </c>
      <c r="D296" s="2">
        <f t="shared" si="18"/>
        <v>4420.7919050945457</v>
      </c>
      <c r="E296" s="2">
        <f t="shared" si="19"/>
        <v>4128.7919050945457</v>
      </c>
    </row>
    <row r="297" spans="1:5" x14ac:dyDescent="0.25">
      <c r="A297" s="1">
        <v>287</v>
      </c>
      <c r="B297" s="2">
        <f t="shared" si="16"/>
        <v>4128.7919050945457</v>
      </c>
      <c r="C297" s="2">
        <f t="shared" si="17"/>
        <v>17.203299604560605</v>
      </c>
      <c r="D297" s="2">
        <f t="shared" si="18"/>
        <v>4145.9952046991066</v>
      </c>
      <c r="E297" s="2">
        <f t="shared" si="19"/>
        <v>3853.9952046991066</v>
      </c>
    </row>
    <row r="298" spans="1:5" x14ac:dyDescent="0.25">
      <c r="A298" s="1">
        <v>288</v>
      </c>
      <c r="B298" s="2">
        <f t="shared" si="16"/>
        <v>3853.9952046991066</v>
      </c>
      <c r="C298" s="2">
        <f t="shared" si="17"/>
        <v>16.058313352912943</v>
      </c>
      <c r="D298" s="2">
        <f t="shared" si="18"/>
        <v>3870.0535180520196</v>
      </c>
      <c r="E298" s="2">
        <f t="shared" si="19"/>
        <v>3578.0535180520196</v>
      </c>
    </row>
    <row r="299" spans="1:5" x14ac:dyDescent="0.25">
      <c r="A299" s="1">
        <v>289</v>
      </c>
      <c r="B299" s="2">
        <f t="shared" si="16"/>
        <v>3578.0535180520196</v>
      </c>
      <c r="C299" s="2">
        <f t="shared" si="17"/>
        <v>14.908556325216749</v>
      </c>
      <c r="D299" s="2">
        <f t="shared" si="18"/>
        <v>3592.9620743772361</v>
      </c>
      <c r="E299" s="2">
        <f t="shared" si="19"/>
        <v>3300.9620743772361</v>
      </c>
    </row>
    <row r="300" spans="1:5" x14ac:dyDescent="0.25">
      <c r="A300" s="1">
        <v>290</v>
      </c>
      <c r="B300" s="2">
        <f t="shared" si="16"/>
        <v>3300.9620743772361</v>
      </c>
      <c r="C300" s="2">
        <f t="shared" si="17"/>
        <v>13.754008643238484</v>
      </c>
      <c r="D300" s="2">
        <f t="shared" si="18"/>
        <v>3314.7160830204748</v>
      </c>
      <c r="E300" s="2">
        <f t="shared" si="19"/>
        <v>3022.7160830204748</v>
      </c>
    </row>
    <row r="301" spans="1:5" x14ac:dyDescent="0.25">
      <c r="A301" s="1">
        <v>291</v>
      </c>
      <c r="B301" s="2">
        <f t="shared" si="16"/>
        <v>3022.7160830204748</v>
      </c>
      <c r="C301" s="2">
        <f t="shared" si="17"/>
        <v>12.594650345918645</v>
      </c>
      <c r="D301" s="2">
        <f t="shared" si="18"/>
        <v>3035.3107333663934</v>
      </c>
      <c r="E301" s="2">
        <f t="shared" si="19"/>
        <v>2743.3107333663934</v>
      </c>
    </row>
    <row r="302" spans="1:5" x14ac:dyDescent="0.25">
      <c r="A302" s="1">
        <v>292</v>
      </c>
      <c r="B302" s="2">
        <f t="shared" si="16"/>
        <v>2743.3107333663934</v>
      </c>
      <c r="C302" s="2">
        <f t="shared" si="17"/>
        <v>11.43046138902664</v>
      </c>
      <c r="D302" s="2">
        <f t="shared" si="18"/>
        <v>2754.7411947554201</v>
      </c>
      <c r="E302" s="2">
        <f t="shared" si="19"/>
        <v>2462.7411947554201</v>
      </c>
    </row>
    <row r="303" spans="1:5" x14ac:dyDescent="0.25">
      <c r="A303" s="1">
        <v>293</v>
      </c>
      <c r="B303" s="2">
        <f t="shared" si="16"/>
        <v>2462.7411947554201</v>
      </c>
      <c r="C303" s="2">
        <f t="shared" si="17"/>
        <v>10.26142164481425</v>
      </c>
      <c r="D303" s="2">
        <f t="shared" si="18"/>
        <v>2473.0026164002343</v>
      </c>
      <c r="E303" s="2">
        <f t="shared" si="19"/>
        <v>2181.0026164002343</v>
      </c>
    </row>
    <row r="304" spans="1:5" x14ac:dyDescent="0.25">
      <c r="A304" s="1">
        <v>294</v>
      </c>
      <c r="B304" s="2">
        <f t="shared" si="16"/>
        <v>2181.0026164002343</v>
      </c>
      <c r="C304" s="2">
        <f t="shared" si="17"/>
        <v>9.0875109016676419</v>
      </c>
      <c r="D304" s="2">
        <f t="shared" si="18"/>
        <v>2190.0901273019017</v>
      </c>
      <c r="E304" s="2">
        <f t="shared" si="19"/>
        <v>1898.0901273019017</v>
      </c>
    </row>
    <row r="305" spans="1:5" x14ac:dyDescent="0.25">
      <c r="A305" s="1">
        <v>295</v>
      </c>
      <c r="B305" s="2">
        <f t="shared" si="16"/>
        <v>1898.0901273019017</v>
      </c>
      <c r="C305" s="2">
        <f t="shared" si="17"/>
        <v>7.9087088637579237</v>
      </c>
      <c r="D305" s="2">
        <f t="shared" si="18"/>
        <v>1905.9988361656597</v>
      </c>
      <c r="E305" s="2">
        <f t="shared" si="19"/>
        <v>1613.9988361656597</v>
      </c>
    </row>
    <row r="306" spans="1:5" x14ac:dyDescent="0.25">
      <c r="A306" s="1">
        <v>296</v>
      </c>
      <c r="B306" s="2">
        <f t="shared" si="16"/>
        <v>1613.9988361656597</v>
      </c>
      <c r="C306" s="2">
        <f t="shared" si="17"/>
        <v>6.7249951506902486</v>
      </c>
      <c r="D306" s="2">
        <f t="shared" si="18"/>
        <v>1620.72383131635</v>
      </c>
      <c r="E306" s="2">
        <f t="shared" si="19"/>
        <v>1328.72383131635</v>
      </c>
    </row>
    <row r="307" spans="1:5" x14ac:dyDescent="0.25">
      <c r="A307" s="1">
        <v>297</v>
      </c>
      <c r="B307" s="2">
        <f t="shared" si="16"/>
        <v>1328.72383131635</v>
      </c>
      <c r="C307" s="2">
        <f t="shared" si="17"/>
        <v>5.5363492971514585</v>
      </c>
      <c r="D307" s="2">
        <f t="shared" si="18"/>
        <v>1334.2601806135015</v>
      </c>
      <c r="E307" s="2">
        <f t="shared" si="19"/>
        <v>1042.2601806135015</v>
      </c>
    </row>
    <row r="308" spans="1:5" x14ac:dyDescent="0.25">
      <c r="A308" s="1">
        <v>298</v>
      </c>
      <c r="B308" s="2">
        <f t="shared" si="16"/>
        <v>1042.2601806135015</v>
      </c>
      <c r="C308" s="2">
        <f t="shared" si="17"/>
        <v>4.3427507525562561</v>
      </c>
      <c r="D308" s="2">
        <f t="shared" si="18"/>
        <v>1046.6029313660576</v>
      </c>
      <c r="E308" s="2">
        <f t="shared" si="19"/>
        <v>754.60293136605765</v>
      </c>
    </row>
    <row r="309" spans="1:5" x14ac:dyDescent="0.25">
      <c r="A309" s="1">
        <v>299</v>
      </c>
      <c r="B309" s="2">
        <f t="shared" si="16"/>
        <v>754.60293136605765</v>
      </c>
      <c r="C309" s="2">
        <f t="shared" si="17"/>
        <v>3.1441788806919067</v>
      </c>
      <c r="D309" s="2">
        <f t="shared" si="18"/>
        <v>757.74711024674957</v>
      </c>
      <c r="E309" s="2">
        <f t="shared" si="19"/>
        <v>465.74711024674957</v>
      </c>
    </row>
    <row r="310" spans="1:5" x14ac:dyDescent="0.25">
      <c r="A310" s="1">
        <v>300</v>
      </c>
      <c r="B310" s="2">
        <f t="shared" si="16"/>
        <v>465.74711024674957</v>
      </c>
      <c r="C310" s="2">
        <f t="shared" si="17"/>
        <v>1.9406129593614565</v>
      </c>
      <c r="D310" s="2">
        <f t="shared" si="18"/>
        <v>467.687723206111</v>
      </c>
      <c r="E310" s="2">
        <f t="shared" si="19"/>
        <v>175.687723206111</v>
      </c>
    </row>
    <row r="311" spans="1:5" x14ac:dyDescent="0.25">
      <c r="A311" s="1"/>
      <c r="B311" s="2"/>
      <c r="C311" s="2"/>
      <c r="D311" s="2"/>
      <c r="E311" s="2"/>
    </row>
    <row r="312" spans="1:5" x14ac:dyDescent="0.25">
      <c r="A312" s="1"/>
      <c r="B312" s="2"/>
      <c r="C312" s="2"/>
      <c r="D312" s="2"/>
      <c r="E312" s="2"/>
    </row>
    <row r="313" spans="1:5" x14ac:dyDescent="0.25">
      <c r="A313" s="1"/>
      <c r="B313" s="2"/>
      <c r="C313" s="2"/>
      <c r="D313" s="2"/>
      <c r="E313" s="2"/>
    </row>
    <row r="314" spans="1:5" x14ac:dyDescent="0.25">
      <c r="A314" s="1"/>
      <c r="B314" s="2"/>
      <c r="C314" s="2"/>
      <c r="D314" s="2"/>
      <c r="E314" s="2"/>
    </row>
    <row r="315" spans="1:5" x14ac:dyDescent="0.25">
      <c r="A315" s="1"/>
      <c r="B315" s="2"/>
      <c r="C315" s="2"/>
      <c r="D315" s="2"/>
      <c r="E315" s="2"/>
    </row>
    <row r="316" spans="1:5" x14ac:dyDescent="0.25">
      <c r="A316" s="1"/>
      <c r="B316" s="2"/>
      <c r="C316" s="2"/>
      <c r="D316" s="2"/>
      <c r="E316" s="2"/>
    </row>
    <row r="317" spans="1:5" x14ac:dyDescent="0.25">
      <c r="A317" s="1"/>
      <c r="B317" s="2"/>
      <c r="C317" s="2"/>
      <c r="D317" s="2"/>
      <c r="E317" s="2"/>
    </row>
    <row r="318" spans="1:5" x14ac:dyDescent="0.25">
      <c r="A318" s="1"/>
      <c r="B318" s="2"/>
      <c r="C318" s="2"/>
      <c r="D318" s="2"/>
      <c r="E318" s="2"/>
    </row>
    <row r="319" spans="1:5" x14ac:dyDescent="0.25">
      <c r="A319" s="1"/>
      <c r="B319" s="2"/>
      <c r="C319" s="2"/>
      <c r="D319" s="2"/>
      <c r="E319" s="2"/>
    </row>
    <row r="320" spans="1:5" x14ac:dyDescent="0.25">
      <c r="A320" s="1"/>
      <c r="B320" s="2"/>
      <c r="C320" s="2"/>
      <c r="D320" s="2"/>
      <c r="E320" s="2"/>
    </row>
    <row r="321" spans="1:5" x14ac:dyDescent="0.25">
      <c r="A321" s="1"/>
      <c r="B321" s="2"/>
      <c r="C321" s="2"/>
      <c r="D321" s="2"/>
      <c r="E321" s="2"/>
    </row>
    <row r="322" spans="1:5" x14ac:dyDescent="0.25">
      <c r="A322" s="1"/>
      <c r="B322" s="2"/>
      <c r="C322" s="2"/>
      <c r="D322" s="2"/>
      <c r="E322" s="2"/>
    </row>
    <row r="323" spans="1:5" x14ac:dyDescent="0.25">
      <c r="A323" s="1"/>
      <c r="B323" s="2"/>
      <c r="C323" s="2"/>
      <c r="D323" s="2"/>
      <c r="E323" s="2"/>
    </row>
    <row r="324" spans="1:5" x14ac:dyDescent="0.25">
      <c r="A324" s="1"/>
      <c r="B324" s="2"/>
      <c r="C324" s="2"/>
      <c r="D324" s="2"/>
      <c r="E324" s="2"/>
    </row>
    <row r="325" spans="1:5" x14ac:dyDescent="0.25">
      <c r="A325" s="1"/>
      <c r="B325" s="2"/>
      <c r="C325" s="2"/>
      <c r="D325" s="2"/>
      <c r="E325" s="2"/>
    </row>
    <row r="326" spans="1:5" x14ac:dyDescent="0.25">
      <c r="A326" s="1"/>
      <c r="B326" s="2"/>
      <c r="C326" s="2"/>
      <c r="D326" s="2"/>
      <c r="E326" s="2"/>
    </row>
    <row r="327" spans="1:5" x14ac:dyDescent="0.25">
      <c r="A327" s="1"/>
      <c r="B327" s="2"/>
      <c r="C327" s="2"/>
      <c r="D327" s="2"/>
      <c r="E327" s="2"/>
    </row>
    <row r="328" spans="1:5" x14ac:dyDescent="0.25">
      <c r="A328" s="1"/>
      <c r="B328" s="2"/>
      <c r="C328" s="2"/>
      <c r="D328" s="2"/>
      <c r="E328" s="2"/>
    </row>
    <row r="329" spans="1:5" x14ac:dyDescent="0.25">
      <c r="A329" s="1"/>
      <c r="B329" s="2"/>
      <c r="C329" s="2"/>
      <c r="D329" s="2"/>
      <c r="E329" s="2"/>
    </row>
    <row r="330" spans="1:5" x14ac:dyDescent="0.25">
      <c r="A330" s="1"/>
      <c r="B330" s="2"/>
      <c r="C330" s="2"/>
      <c r="D330" s="2"/>
      <c r="E330" s="2"/>
    </row>
    <row r="331" spans="1:5" x14ac:dyDescent="0.25">
      <c r="A331" s="1"/>
      <c r="B331" s="2"/>
      <c r="C331" s="2"/>
      <c r="D331" s="2"/>
      <c r="E331" s="2"/>
    </row>
    <row r="332" spans="1:5" x14ac:dyDescent="0.25">
      <c r="A332" s="1"/>
      <c r="B332" s="2"/>
      <c r="C332" s="2"/>
      <c r="D332" s="2"/>
      <c r="E332" s="2"/>
    </row>
    <row r="333" spans="1:5" x14ac:dyDescent="0.25">
      <c r="A333" s="1"/>
      <c r="B333" s="2"/>
      <c r="C333" s="2"/>
      <c r="D333" s="2"/>
      <c r="E333" s="2"/>
    </row>
    <row r="334" spans="1:5" x14ac:dyDescent="0.25">
      <c r="A334" s="1"/>
      <c r="B334" s="2"/>
      <c r="C334" s="2"/>
      <c r="D334" s="2"/>
      <c r="E334" s="2"/>
    </row>
    <row r="335" spans="1:5" x14ac:dyDescent="0.25">
      <c r="A335" s="1"/>
      <c r="B335" s="2"/>
      <c r="C335" s="2"/>
      <c r="D335" s="2"/>
      <c r="E335" s="2"/>
    </row>
    <row r="336" spans="1:5" x14ac:dyDescent="0.25">
      <c r="A336" s="1"/>
      <c r="B336" s="2"/>
      <c r="C336" s="2"/>
      <c r="D336" s="2"/>
      <c r="E336" s="2"/>
    </row>
    <row r="337" spans="1:5" x14ac:dyDescent="0.25">
      <c r="A337" s="1"/>
      <c r="B337" s="2"/>
      <c r="C337" s="2"/>
      <c r="D337" s="2"/>
      <c r="E337" s="2"/>
    </row>
    <row r="338" spans="1:5" x14ac:dyDescent="0.25">
      <c r="A338" s="1"/>
      <c r="B338" s="2"/>
      <c r="C338" s="2"/>
      <c r="D338" s="2"/>
      <c r="E338" s="2"/>
    </row>
    <row r="339" spans="1:5" x14ac:dyDescent="0.25">
      <c r="A339" s="1"/>
      <c r="B339" s="2"/>
      <c r="C339" s="2"/>
      <c r="D339" s="2"/>
      <c r="E339" s="2"/>
    </row>
    <row r="340" spans="1:5" x14ac:dyDescent="0.25">
      <c r="A340" s="1"/>
      <c r="B340" s="2"/>
      <c r="C340" s="2"/>
      <c r="D340" s="2"/>
      <c r="E340" s="2"/>
    </row>
    <row r="341" spans="1:5" x14ac:dyDescent="0.25">
      <c r="A341" s="1"/>
      <c r="B341"/>
      <c r="C341"/>
      <c r="D341"/>
      <c r="E341"/>
    </row>
    <row r="342" spans="1:5" x14ac:dyDescent="0.25">
      <c r="A342" s="1"/>
      <c r="B342"/>
      <c r="C342"/>
      <c r="D342"/>
      <c r="E342"/>
    </row>
    <row r="343" spans="1:5" x14ac:dyDescent="0.25">
      <c r="A343" s="1"/>
      <c r="B343"/>
      <c r="C343"/>
      <c r="D343"/>
      <c r="E343"/>
    </row>
    <row r="344" spans="1:5" x14ac:dyDescent="0.25">
      <c r="A344" s="1"/>
      <c r="B344"/>
      <c r="C344"/>
      <c r="D344"/>
      <c r="E344"/>
    </row>
    <row r="345" spans="1:5" x14ac:dyDescent="0.25">
      <c r="A345" s="1"/>
      <c r="B345"/>
      <c r="C345"/>
      <c r="D345"/>
      <c r="E345"/>
    </row>
    <row r="346" spans="1:5" x14ac:dyDescent="0.25">
      <c r="A346" s="1"/>
      <c r="B346"/>
      <c r="C346"/>
      <c r="D346"/>
      <c r="E346"/>
    </row>
    <row r="347" spans="1:5" x14ac:dyDescent="0.25">
      <c r="A347" s="1"/>
      <c r="B347"/>
      <c r="C347"/>
      <c r="D347"/>
      <c r="E347"/>
    </row>
    <row r="348" spans="1:5" x14ac:dyDescent="0.25">
      <c r="A348" s="1"/>
      <c r="B348"/>
      <c r="C348"/>
      <c r="D348"/>
      <c r="E348"/>
    </row>
    <row r="349" spans="1:5" x14ac:dyDescent="0.25">
      <c r="A349" s="1"/>
      <c r="B349"/>
      <c r="C349"/>
      <c r="D349"/>
      <c r="E349"/>
    </row>
    <row r="350" spans="1:5" x14ac:dyDescent="0.25">
      <c r="A350" s="1"/>
      <c r="B350"/>
      <c r="C350"/>
      <c r="D350"/>
      <c r="E350"/>
    </row>
    <row r="351" spans="1:5" x14ac:dyDescent="0.25">
      <c r="A351" s="1"/>
      <c r="B351"/>
      <c r="C351"/>
      <c r="D351"/>
      <c r="E351"/>
    </row>
    <row r="352" spans="1:5" x14ac:dyDescent="0.25">
      <c r="A352" s="1"/>
      <c r="B352"/>
      <c r="C352"/>
      <c r="D352"/>
      <c r="E352"/>
    </row>
    <row r="353" spans="1:5" x14ac:dyDescent="0.25">
      <c r="A353" s="1"/>
      <c r="B353"/>
      <c r="C353"/>
      <c r="D353"/>
      <c r="E353"/>
    </row>
    <row r="354" spans="1:5" x14ac:dyDescent="0.25">
      <c r="A354" s="1"/>
      <c r="B354"/>
      <c r="C354"/>
      <c r="D354"/>
      <c r="E354"/>
    </row>
    <row r="355" spans="1:5" x14ac:dyDescent="0.25">
      <c r="A355" s="1"/>
      <c r="B355"/>
      <c r="C355"/>
      <c r="D355"/>
      <c r="E355"/>
    </row>
    <row r="356" spans="1:5" x14ac:dyDescent="0.25">
      <c r="A356" s="1"/>
      <c r="B356"/>
      <c r="C356"/>
      <c r="D356"/>
      <c r="E356"/>
    </row>
    <row r="357" spans="1:5" x14ac:dyDescent="0.25">
      <c r="A357" s="1"/>
      <c r="B357"/>
      <c r="C357"/>
      <c r="D357"/>
      <c r="E357"/>
    </row>
    <row r="358" spans="1:5" x14ac:dyDescent="0.25">
      <c r="A358" s="1"/>
      <c r="B358"/>
      <c r="C358"/>
      <c r="D358"/>
      <c r="E358"/>
    </row>
    <row r="359" spans="1:5" x14ac:dyDescent="0.25">
      <c r="A359" s="1"/>
      <c r="B359"/>
      <c r="C359"/>
      <c r="D359"/>
      <c r="E359"/>
    </row>
    <row r="360" spans="1:5" x14ac:dyDescent="0.25">
      <c r="A360" s="1"/>
      <c r="B360"/>
      <c r="C360"/>
      <c r="D360"/>
      <c r="E360"/>
    </row>
    <row r="361" spans="1:5" x14ac:dyDescent="0.25">
      <c r="A361" s="1"/>
      <c r="B361"/>
      <c r="C361"/>
      <c r="D361"/>
      <c r="E361"/>
    </row>
    <row r="362" spans="1:5" x14ac:dyDescent="0.25">
      <c r="A362" s="1"/>
      <c r="B362"/>
      <c r="C362"/>
      <c r="D362"/>
      <c r="E362"/>
    </row>
    <row r="363" spans="1:5" x14ac:dyDescent="0.25">
      <c r="A363" s="1"/>
      <c r="B363"/>
      <c r="C363"/>
      <c r="D363"/>
      <c r="E363"/>
    </row>
    <row r="364" spans="1:5" x14ac:dyDescent="0.25">
      <c r="A364" s="1"/>
      <c r="B364"/>
      <c r="C364"/>
      <c r="D364"/>
      <c r="E364"/>
    </row>
    <row r="365" spans="1:5" x14ac:dyDescent="0.25">
      <c r="A365" s="1"/>
      <c r="B365"/>
      <c r="C365"/>
      <c r="D365"/>
      <c r="E365"/>
    </row>
    <row r="366" spans="1:5" x14ac:dyDescent="0.25">
      <c r="A366" s="1"/>
      <c r="B366"/>
      <c r="C366"/>
      <c r="D366"/>
      <c r="E366"/>
    </row>
    <row r="367" spans="1:5" x14ac:dyDescent="0.25">
      <c r="A367" s="1"/>
      <c r="B367"/>
      <c r="C367"/>
      <c r="D367"/>
      <c r="E367"/>
    </row>
    <row r="368" spans="1:5" x14ac:dyDescent="0.25">
      <c r="A368" s="1"/>
      <c r="B368"/>
      <c r="C368"/>
      <c r="D368"/>
      <c r="E368"/>
    </row>
    <row r="369" spans="1:5" x14ac:dyDescent="0.25">
      <c r="A369" s="1"/>
      <c r="B369"/>
      <c r="C369"/>
      <c r="D369"/>
      <c r="E369"/>
    </row>
    <row r="370" spans="1:5" x14ac:dyDescent="0.25">
      <c r="A370" s="1"/>
      <c r="B370"/>
      <c r="C370"/>
      <c r="D370"/>
      <c r="E370"/>
    </row>
  </sheetData>
  <hyperlinks>
    <hyperlink ref="C8" r:id="rId1" location="!how-much-will-my-repayments-be" display="Note: The minimum repayment can be calculated using moneysmart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1"/>
  <sheetViews>
    <sheetView workbookViewId="0">
      <selection activeCell="A12" sqref="A12"/>
    </sheetView>
  </sheetViews>
  <sheetFormatPr defaultColWidth="9" defaultRowHeight="15" x14ac:dyDescent="0.25"/>
  <cols>
    <col min="1" max="1" width="22.42578125" style="3" bestFit="1" customWidth="1"/>
    <col min="2" max="2" width="11.7109375" style="3" bestFit="1" customWidth="1"/>
    <col min="3" max="3" width="16.7109375" style="3" customWidth="1"/>
    <col min="4" max="4" width="16.42578125" style="3" customWidth="1"/>
    <col min="5" max="5" width="17.140625" style="3" customWidth="1"/>
    <col min="6" max="6" width="22.5703125" style="3" bestFit="1" customWidth="1"/>
    <col min="7" max="16384" width="9" style="3"/>
  </cols>
  <sheetData>
    <row r="1" spans="1:6" x14ac:dyDescent="0.25">
      <c r="A1" s="7" t="s">
        <v>19</v>
      </c>
    </row>
    <row r="3" spans="1:6" x14ac:dyDescent="0.25">
      <c r="A3" s="6" t="s">
        <v>6</v>
      </c>
      <c r="B3" s="2"/>
    </row>
    <row r="4" spans="1:6" x14ac:dyDescent="0.25">
      <c r="A4" s="6" t="s">
        <v>7</v>
      </c>
      <c r="B4" s="4"/>
    </row>
    <row r="5" spans="1:6" x14ac:dyDescent="0.25">
      <c r="A5" s="6" t="s">
        <v>8</v>
      </c>
      <c r="B5" s="10"/>
    </row>
    <row r="6" spans="1:6" x14ac:dyDescent="0.25">
      <c r="A6" s="6" t="s">
        <v>16</v>
      </c>
      <c r="B6" s="10"/>
    </row>
    <row r="7" spans="1:6" x14ac:dyDescent="0.25">
      <c r="A7" s="6" t="s">
        <v>0</v>
      </c>
      <c r="B7" s="5"/>
      <c r="F7" s="8"/>
    </row>
    <row r="8" spans="1:6" x14ac:dyDescent="0.25">
      <c r="A8" s="6" t="s">
        <v>15</v>
      </c>
      <c r="B8" s="2"/>
      <c r="C8" s="9" t="s">
        <v>9</v>
      </c>
      <c r="D8" s="9"/>
    </row>
    <row r="9" spans="1:6" x14ac:dyDescent="0.25">
      <c r="A9" s="6" t="s">
        <v>11</v>
      </c>
      <c r="B9" s="2"/>
      <c r="C9" s="9"/>
      <c r="D9" s="9"/>
    </row>
    <row r="11" spans="1:6" x14ac:dyDescent="0.25">
      <c r="A11" s="11" t="s">
        <v>1</v>
      </c>
      <c r="B11" s="11" t="s">
        <v>2</v>
      </c>
      <c r="C11" s="11" t="s">
        <v>3</v>
      </c>
      <c r="D11" s="11" t="s">
        <v>12</v>
      </c>
      <c r="E11" s="11" t="s">
        <v>13</v>
      </c>
      <c r="F11" s="11" t="s">
        <v>14</v>
      </c>
    </row>
    <row r="12" spans="1:6" x14ac:dyDescent="0.25">
      <c r="A12" s="1"/>
      <c r="B12" s="2"/>
      <c r="C12" s="2"/>
      <c r="D12" s="2"/>
      <c r="E12" s="2"/>
      <c r="F12" s="2"/>
    </row>
    <row r="13" spans="1:6" x14ac:dyDescent="0.25">
      <c r="A13" s="1"/>
      <c r="B13" s="2"/>
      <c r="C13" s="2"/>
      <c r="D13" s="2"/>
      <c r="E13" s="2"/>
      <c r="F13" s="2"/>
    </row>
    <row r="14" spans="1:6" x14ac:dyDescent="0.25">
      <c r="A14" s="1"/>
      <c r="B14" s="2"/>
      <c r="C14" s="2"/>
      <c r="D14" s="2"/>
      <c r="E14" s="2"/>
      <c r="F14" s="2"/>
    </row>
    <row r="15" spans="1:6" x14ac:dyDescent="0.25">
      <c r="A15" s="1"/>
      <c r="B15" s="2"/>
      <c r="C15" s="2"/>
      <c r="D15" s="2"/>
      <c r="E15" s="2"/>
      <c r="F15" s="2"/>
    </row>
    <row r="16" spans="1:6" x14ac:dyDescent="0.25">
      <c r="A16" s="1"/>
      <c r="B16" s="2"/>
      <c r="C16" s="2"/>
      <c r="D16" s="2"/>
      <c r="E16" s="2"/>
      <c r="F16" s="2"/>
    </row>
    <row r="17" spans="1:6" x14ac:dyDescent="0.25">
      <c r="A17" s="1"/>
      <c r="B17" s="2"/>
      <c r="C17" s="2"/>
      <c r="D17" s="2"/>
      <c r="E17" s="2"/>
      <c r="F17" s="2"/>
    </row>
    <row r="18" spans="1:6" x14ac:dyDescent="0.25">
      <c r="A18" s="1"/>
      <c r="B18" s="2"/>
      <c r="C18" s="2"/>
      <c r="D18" s="2"/>
      <c r="E18" s="2"/>
      <c r="F18" s="2"/>
    </row>
    <row r="19" spans="1:6" x14ac:dyDescent="0.25">
      <c r="A19" s="1"/>
      <c r="B19" s="2"/>
      <c r="C19" s="2"/>
      <c r="D19" s="2"/>
      <c r="E19" s="2"/>
      <c r="F19" s="2"/>
    </row>
    <row r="20" spans="1:6" x14ac:dyDescent="0.25">
      <c r="A20" s="1"/>
      <c r="B20" s="2"/>
      <c r="C20" s="2"/>
      <c r="D20" s="2"/>
      <c r="E20" s="2"/>
      <c r="F20" s="2"/>
    </row>
    <row r="21" spans="1:6" x14ac:dyDescent="0.25">
      <c r="A21" s="1"/>
      <c r="B21" s="2"/>
      <c r="C21" s="2"/>
      <c r="D21" s="2"/>
      <c r="E21" s="2"/>
      <c r="F21" s="2"/>
    </row>
    <row r="22" spans="1:6" x14ac:dyDescent="0.25">
      <c r="A22" s="1"/>
      <c r="B22" s="2"/>
      <c r="C22" s="2"/>
      <c r="D22" s="2"/>
      <c r="E22" s="2"/>
      <c r="F22" s="2"/>
    </row>
    <row r="23" spans="1:6" x14ac:dyDescent="0.25">
      <c r="A23" s="1"/>
      <c r="B23" s="2"/>
      <c r="C23" s="2"/>
      <c r="D23" s="2"/>
      <c r="E23" s="2"/>
      <c r="F23" s="2"/>
    </row>
    <row r="24" spans="1:6" x14ac:dyDescent="0.25">
      <c r="A24" s="1"/>
      <c r="B24" s="2"/>
      <c r="C24" s="2"/>
      <c r="D24" s="2"/>
      <c r="E24" s="2"/>
      <c r="F24" s="2"/>
    </row>
    <row r="25" spans="1:6" x14ac:dyDescent="0.25">
      <c r="A25" s="1"/>
      <c r="B25" s="2"/>
      <c r="C25" s="2"/>
      <c r="D25" s="2"/>
      <c r="E25" s="2"/>
      <c r="F25" s="2"/>
    </row>
    <row r="26" spans="1:6" x14ac:dyDescent="0.25">
      <c r="A26" s="1"/>
      <c r="B26" s="2"/>
      <c r="C26" s="2"/>
      <c r="D26" s="2"/>
      <c r="E26" s="2"/>
      <c r="F26" s="2"/>
    </row>
    <row r="27" spans="1:6" x14ac:dyDescent="0.25">
      <c r="A27" s="1"/>
      <c r="B27" s="2"/>
      <c r="C27" s="2"/>
      <c r="D27" s="2"/>
      <c r="E27" s="2"/>
      <c r="F27" s="2"/>
    </row>
    <row r="28" spans="1:6" x14ac:dyDescent="0.25">
      <c r="A28" s="1"/>
      <c r="B28" s="2"/>
      <c r="C28" s="2"/>
      <c r="D28" s="2"/>
      <c r="E28" s="2"/>
      <c r="F28" s="2"/>
    </row>
    <row r="29" spans="1:6" x14ac:dyDescent="0.25">
      <c r="A29" s="1"/>
      <c r="B29" s="2"/>
      <c r="C29" s="2"/>
      <c r="D29" s="2"/>
      <c r="E29" s="2"/>
      <c r="F29" s="2"/>
    </row>
    <row r="30" spans="1:6" x14ac:dyDescent="0.25">
      <c r="A30" s="1"/>
      <c r="B30" s="2"/>
      <c r="C30" s="2"/>
      <c r="D30" s="2"/>
      <c r="E30" s="2"/>
      <c r="F30" s="2"/>
    </row>
    <row r="31" spans="1:6" x14ac:dyDescent="0.25">
      <c r="A31" s="1"/>
      <c r="B31" s="2"/>
      <c r="C31" s="2"/>
      <c r="D31" s="2"/>
      <c r="E31" s="2"/>
      <c r="F31" s="2"/>
    </row>
    <row r="32" spans="1:6" x14ac:dyDescent="0.25">
      <c r="A32" s="1"/>
      <c r="B32" s="2"/>
      <c r="C32" s="2"/>
      <c r="D32" s="2"/>
      <c r="E32" s="2"/>
      <c r="F32" s="2"/>
    </row>
    <row r="33" spans="1:6" x14ac:dyDescent="0.25">
      <c r="A33" s="1"/>
      <c r="B33" s="2"/>
      <c r="C33" s="2"/>
      <c r="D33" s="2"/>
      <c r="E33" s="2"/>
      <c r="F33" s="2"/>
    </row>
    <row r="34" spans="1:6" x14ac:dyDescent="0.25">
      <c r="A34" s="1"/>
      <c r="B34" s="2"/>
      <c r="C34" s="2"/>
      <c r="D34" s="2"/>
      <c r="E34" s="2"/>
      <c r="F34" s="2"/>
    </row>
    <row r="35" spans="1:6" x14ac:dyDescent="0.25">
      <c r="A35" s="1"/>
      <c r="B35" s="2"/>
      <c r="C35" s="2"/>
      <c r="D35" s="2"/>
      <c r="E35" s="2"/>
      <c r="F35" s="2"/>
    </row>
    <row r="36" spans="1:6" x14ac:dyDescent="0.25">
      <c r="A36" s="1"/>
      <c r="B36" s="2"/>
      <c r="C36" s="2"/>
      <c r="D36" s="2"/>
      <c r="E36" s="2"/>
      <c r="F36" s="2"/>
    </row>
    <row r="37" spans="1:6" x14ac:dyDescent="0.25">
      <c r="A37" s="1"/>
      <c r="B37" s="2"/>
      <c r="C37" s="2"/>
      <c r="D37" s="2"/>
      <c r="E37" s="2"/>
      <c r="F37" s="2"/>
    </row>
    <row r="38" spans="1:6" x14ac:dyDescent="0.25">
      <c r="A38" s="1"/>
      <c r="B38" s="2"/>
      <c r="C38" s="2"/>
      <c r="D38" s="2"/>
      <c r="E38" s="2"/>
      <c r="F38" s="2"/>
    </row>
    <row r="39" spans="1:6" x14ac:dyDescent="0.25">
      <c r="A39" s="1"/>
      <c r="B39" s="2"/>
      <c r="C39" s="2"/>
      <c r="D39" s="2"/>
      <c r="E39" s="2"/>
      <c r="F39" s="2"/>
    </row>
    <row r="40" spans="1:6" x14ac:dyDescent="0.25">
      <c r="A40" s="1"/>
      <c r="B40" s="2"/>
      <c r="C40" s="2"/>
      <c r="D40" s="2"/>
      <c r="E40" s="2"/>
      <c r="F40" s="2"/>
    </row>
    <row r="41" spans="1:6" x14ac:dyDescent="0.25">
      <c r="A41" s="1"/>
      <c r="B41" s="2"/>
      <c r="C41" s="2"/>
      <c r="D41" s="2"/>
      <c r="E41" s="2"/>
      <c r="F41" s="2"/>
    </row>
    <row r="42" spans="1:6" x14ac:dyDescent="0.25">
      <c r="A42" s="1"/>
      <c r="B42" s="2"/>
      <c r="C42" s="2"/>
      <c r="D42" s="2"/>
      <c r="E42" s="2"/>
      <c r="F42" s="2"/>
    </row>
    <row r="43" spans="1:6" x14ac:dyDescent="0.25">
      <c r="A43" s="1"/>
      <c r="B43" s="2"/>
      <c r="C43" s="2"/>
      <c r="D43" s="2"/>
      <c r="E43" s="2"/>
      <c r="F43" s="2"/>
    </row>
    <row r="44" spans="1:6" x14ac:dyDescent="0.25">
      <c r="A44" s="1"/>
      <c r="B44" s="2"/>
      <c r="C44" s="2"/>
      <c r="D44" s="2"/>
      <c r="E44" s="2"/>
      <c r="F44" s="2"/>
    </row>
    <row r="45" spans="1:6" x14ac:dyDescent="0.25">
      <c r="A45" s="1"/>
      <c r="B45" s="2"/>
      <c r="C45" s="2"/>
      <c r="D45" s="2"/>
      <c r="E45" s="2"/>
      <c r="F45" s="2"/>
    </row>
    <row r="46" spans="1:6" x14ac:dyDescent="0.25">
      <c r="A46" s="1"/>
      <c r="B46" s="2"/>
      <c r="C46" s="2"/>
      <c r="D46" s="2"/>
      <c r="E46" s="2"/>
      <c r="F46" s="2"/>
    </row>
    <row r="47" spans="1:6" x14ac:dyDescent="0.25">
      <c r="A47" s="1"/>
      <c r="B47" s="2"/>
      <c r="C47" s="2"/>
      <c r="D47" s="2"/>
      <c r="E47" s="2"/>
      <c r="F47" s="2"/>
    </row>
    <row r="48" spans="1:6" x14ac:dyDescent="0.25">
      <c r="A48" s="1"/>
      <c r="B48" s="2"/>
      <c r="C48" s="2"/>
      <c r="D48" s="2"/>
      <c r="E48" s="2"/>
      <c r="F48" s="2"/>
    </row>
    <row r="49" spans="1:6" x14ac:dyDescent="0.25">
      <c r="A49" s="1"/>
      <c r="B49" s="2"/>
      <c r="C49" s="2"/>
      <c r="D49" s="2"/>
      <c r="E49" s="2"/>
      <c r="F49" s="2"/>
    </row>
    <row r="50" spans="1:6" x14ac:dyDescent="0.25">
      <c r="A50" s="1"/>
      <c r="B50" s="2"/>
      <c r="C50" s="2"/>
      <c r="D50" s="2"/>
      <c r="E50" s="2"/>
      <c r="F50" s="2"/>
    </row>
    <row r="51" spans="1:6" x14ac:dyDescent="0.25">
      <c r="A51" s="1"/>
      <c r="B51" s="2"/>
      <c r="C51" s="2"/>
      <c r="D51" s="2"/>
      <c r="E51" s="2"/>
      <c r="F51" s="2"/>
    </row>
    <row r="52" spans="1:6" x14ac:dyDescent="0.25">
      <c r="A52" s="1"/>
      <c r="B52" s="2"/>
      <c r="C52" s="2"/>
      <c r="D52" s="2"/>
      <c r="E52" s="2"/>
      <c r="F52" s="2"/>
    </row>
    <row r="53" spans="1:6" x14ac:dyDescent="0.25">
      <c r="A53" s="1"/>
      <c r="B53" s="2"/>
      <c r="C53" s="2"/>
      <c r="D53" s="2"/>
      <c r="E53" s="2"/>
      <c r="F53" s="2"/>
    </row>
    <row r="54" spans="1:6" x14ac:dyDescent="0.25">
      <c r="A54" s="1"/>
      <c r="B54" s="2"/>
      <c r="C54" s="2"/>
      <c r="D54" s="2"/>
      <c r="E54" s="2"/>
      <c r="F54" s="2"/>
    </row>
    <row r="55" spans="1:6" x14ac:dyDescent="0.25">
      <c r="A55" s="1"/>
      <c r="B55" s="2"/>
      <c r="C55" s="2"/>
      <c r="D55" s="2"/>
      <c r="E55" s="2"/>
      <c r="F55" s="2"/>
    </row>
    <row r="56" spans="1:6" x14ac:dyDescent="0.25">
      <c r="A56" s="1"/>
      <c r="B56" s="2"/>
      <c r="C56" s="2"/>
      <c r="D56" s="2"/>
      <c r="E56" s="2"/>
      <c r="F56" s="2"/>
    </row>
    <row r="57" spans="1:6" x14ac:dyDescent="0.25">
      <c r="A57" s="1"/>
      <c r="B57" s="2"/>
      <c r="C57" s="2"/>
      <c r="D57" s="2"/>
      <c r="E57" s="2"/>
      <c r="F57" s="2"/>
    </row>
    <row r="58" spans="1:6" x14ac:dyDescent="0.25">
      <c r="A58" s="1"/>
      <c r="B58" s="2"/>
      <c r="C58" s="2"/>
      <c r="D58" s="2"/>
      <c r="E58" s="2"/>
      <c r="F58" s="2"/>
    </row>
    <row r="59" spans="1:6" x14ac:dyDescent="0.25">
      <c r="A59" s="1"/>
      <c r="B59" s="2"/>
      <c r="C59" s="2"/>
      <c r="D59" s="2"/>
      <c r="E59" s="2"/>
      <c r="F59" s="2"/>
    </row>
    <row r="60" spans="1:6" x14ac:dyDescent="0.25">
      <c r="A60" s="1"/>
      <c r="B60" s="2"/>
      <c r="C60" s="2"/>
      <c r="D60" s="2"/>
      <c r="E60" s="2"/>
      <c r="F60" s="2"/>
    </row>
    <row r="61" spans="1:6" x14ac:dyDescent="0.25">
      <c r="A61" s="1"/>
      <c r="B61" s="2"/>
      <c r="C61" s="2"/>
      <c r="D61" s="2"/>
      <c r="E61" s="2"/>
      <c r="F61" s="2"/>
    </row>
    <row r="62" spans="1:6" x14ac:dyDescent="0.25">
      <c r="A62" s="1"/>
      <c r="B62" s="2"/>
      <c r="C62" s="2"/>
      <c r="D62" s="2"/>
      <c r="E62" s="2"/>
      <c r="F62" s="2"/>
    </row>
    <row r="63" spans="1:6" x14ac:dyDescent="0.25">
      <c r="A63" s="1"/>
      <c r="B63" s="2"/>
      <c r="C63" s="2"/>
      <c r="D63" s="2"/>
      <c r="E63" s="2"/>
      <c r="F63" s="2"/>
    </row>
    <row r="64" spans="1:6" x14ac:dyDescent="0.25">
      <c r="A64" s="1"/>
      <c r="B64" s="2"/>
      <c r="C64" s="2"/>
      <c r="D64" s="2"/>
      <c r="E64" s="2"/>
      <c r="F64" s="2"/>
    </row>
    <row r="65" spans="1:6" x14ac:dyDescent="0.25">
      <c r="A65" s="1"/>
      <c r="B65" s="2"/>
      <c r="C65" s="2"/>
      <c r="D65" s="2"/>
      <c r="E65" s="2"/>
      <c r="F65" s="2"/>
    </row>
    <row r="66" spans="1:6" x14ac:dyDescent="0.25">
      <c r="A66" s="1"/>
      <c r="B66" s="2"/>
      <c r="C66" s="2"/>
      <c r="D66" s="2"/>
      <c r="E66" s="2"/>
      <c r="F66" s="2"/>
    </row>
    <row r="67" spans="1:6" x14ac:dyDescent="0.25">
      <c r="A67" s="1"/>
      <c r="B67" s="2"/>
      <c r="C67" s="2"/>
      <c r="D67" s="2"/>
      <c r="E67" s="2"/>
      <c r="F67" s="2"/>
    </row>
    <row r="68" spans="1:6" x14ac:dyDescent="0.25">
      <c r="A68" s="1"/>
      <c r="B68" s="2"/>
      <c r="C68" s="2"/>
      <c r="D68" s="2"/>
      <c r="E68" s="2"/>
      <c r="F68" s="2"/>
    </row>
    <row r="69" spans="1:6" x14ac:dyDescent="0.25">
      <c r="A69" s="1"/>
      <c r="B69" s="2"/>
      <c r="C69" s="2"/>
      <c r="D69" s="2"/>
      <c r="E69" s="2"/>
      <c r="F69" s="2"/>
    </row>
    <row r="70" spans="1:6" x14ac:dyDescent="0.25">
      <c r="A70" s="1"/>
      <c r="B70" s="2"/>
      <c r="C70" s="2"/>
      <c r="D70" s="2"/>
      <c r="E70" s="2"/>
      <c r="F70" s="2"/>
    </row>
    <row r="71" spans="1:6" x14ac:dyDescent="0.25">
      <c r="A71" s="1"/>
      <c r="B71" s="2"/>
      <c r="C71" s="2"/>
      <c r="D71" s="2"/>
      <c r="E71" s="2"/>
      <c r="F71" s="2"/>
    </row>
    <row r="72" spans="1:6" x14ac:dyDescent="0.25">
      <c r="A72" s="1"/>
      <c r="B72" s="2"/>
      <c r="C72" s="2"/>
      <c r="D72" s="2"/>
      <c r="E72" s="2"/>
      <c r="F72" s="2"/>
    </row>
    <row r="73" spans="1:6" x14ac:dyDescent="0.25">
      <c r="A73" s="1"/>
      <c r="B73" s="2"/>
      <c r="C73" s="2"/>
      <c r="D73" s="2"/>
      <c r="E73" s="2"/>
      <c r="F73" s="2"/>
    </row>
    <row r="74" spans="1:6" x14ac:dyDescent="0.25">
      <c r="A74" s="1"/>
      <c r="B74" s="2"/>
      <c r="C74" s="2"/>
      <c r="D74" s="2"/>
      <c r="E74" s="2"/>
      <c r="F74" s="2"/>
    </row>
    <row r="75" spans="1:6" x14ac:dyDescent="0.25">
      <c r="A75" s="1"/>
      <c r="B75" s="2"/>
      <c r="C75" s="2"/>
      <c r="D75" s="2"/>
      <c r="E75" s="2"/>
      <c r="F75" s="2"/>
    </row>
    <row r="76" spans="1:6" x14ac:dyDescent="0.25">
      <c r="A76" s="1"/>
      <c r="B76" s="2"/>
      <c r="C76" s="2"/>
      <c r="D76" s="2"/>
      <c r="E76" s="2"/>
      <c r="F76" s="2"/>
    </row>
    <row r="77" spans="1:6" x14ac:dyDescent="0.25">
      <c r="A77" s="1"/>
      <c r="B77" s="2"/>
      <c r="C77" s="2"/>
      <c r="D77" s="2"/>
      <c r="E77" s="2"/>
      <c r="F77" s="2"/>
    </row>
    <row r="78" spans="1:6" x14ac:dyDescent="0.25">
      <c r="A78" s="1"/>
      <c r="B78" s="2"/>
      <c r="C78" s="2"/>
      <c r="D78" s="2"/>
      <c r="E78" s="2"/>
      <c r="F78" s="2"/>
    </row>
    <row r="79" spans="1:6" x14ac:dyDescent="0.25">
      <c r="A79" s="1"/>
      <c r="B79" s="2"/>
      <c r="C79" s="2"/>
      <c r="D79" s="2"/>
      <c r="E79" s="2"/>
      <c r="F79" s="2"/>
    </row>
    <row r="80" spans="1:6" x14ac:dyDescent="0.25">
      <c r="A80" s="1"/>
      <c r="B80" s="2"/>
      <c r="C80" s="2"/>
      <c r="D80" s="2"/>
      <c r="E80" s="2"/>
      <c r="F80" s="2"/>
    </row>
    <row r="81" spans="1:6" x14ac:dyDescent="0.25">
      <c r="A81" s="1"/>
      <c r="B81" s="2"/>
      <c r="C81" s="2"/>
      <c r="D81" s="2"/>
      <c r="E81" s="2"/>
      <c r="F81" s="2"/>
    </row>
    <row r="82" spans="1:6" x14ac:dyDescent="0.25">
      <c r="A82" s="1"/>
      <c r="B82" s="2"/>
      <c r="C82" s="2"/>
      <c r="D82" s="2"/>
      <c r="E82" s="2"/>
      <c r="F82" s="2"/>
    </row>
    <row r="83" spans="1:6" x14ac:dyDescent="0.25">
      <c r="A83" s="1"/>
      <c r="B83" s="2"/>
      <c r="C83" s="2"/>
      <c r="D83" s="2"/>
      <c r="E83" s="2"/>
      <c r="F83" s="2"/>
    </row>
    <row r="84" spans="1:6" x14ac:dyDescent="0.25">
      <c r="A84" s="1"/>
      <c r="B84" s="2"/>
      <c r="C84" s="2"/>
      <c r="D84" s="2"/>
      <c r="E84" s="2"/>
      <c r="F84" s="2"/>
    </row>
    <row r="85" spans="1:6" x14ac:dyDescent="0.25">
      <c r="A85" s="1"/>
      <c r="B85" s="2"/>
      <c r="C85" s="2"/>
      <c r="D85" s="2"/>
      <c r="E85" s="2"/>
      <c r="F85" s="2"/>
    </row>
    <row r="86" spans="1:6" x14ac:dyDescent="0.25">
      <c r="A86" s="1"/>
      <c r="B86" s="2"/>
      <c r="C86" s="2"/>
      <c r="D86" s="2"/>
      <c r="E86" s="2"/>
      <c r="F86" s="2"/>
    </row>
    <row r="87" spans="1:6" x14ac:dyDescent="0.25">
      <c r="A87" s="1"/>
      <c r="B87" s="2"/>
      <c r="C87" s="2"/>
      <c r="D87" s="2"/>
      <c r="E87" s="2"/>
      <c r="F87" s="2"/>
    </row>
    <row r="88" spans="1:6" x14ac:dyDescent="0.25">
      <c r="A88" s="1"/>
      <c r="B88" s="2"/>
      <c r="C88" s="2"/>
      <c r="D88" s="2"/>
      <c r="E88" s="2"/>
      <c r="F88" s="2"/>
    </row>
    <row r="89" spans="1:6" x14ac:dyDescent="0.25">
      <c r="A89" s="1"/>
      <c r="B89" s="2"/>
      <c r="C89" s="2"/>
      <c r="D89" s="2"/>
      <c r="E89" s="2"/>
      <c r="F89" s="2"/>
    </row>
    <row r="90" spans="1:6" x14ac:dyDescent="0.25">
      <c r="A90" s="1"/>
      <c r="B90" s="2"/>
      <c r="C90" s="2"/>
      <c r="D90" s="2"/>
      <c r="E90" s="2"/>
      <c r="F90" s="2"/>
    </row>
    <row r="91" spans="1:6" x14ac:dyDescent="0.25">
      <c r="A91" s="1"/>
      <c r="B91" s="2"/>
      <c r="C91" s="2"/>
      <c r="D91" s="2"/>
      <c r="E91" s="2"/>
      <c r="F91" s="2"/>
    </row>
    <row r="92" spans="1:6" x14ac:dyDescent="0.25">
      <c r="A92" s="1"/>
      <c r="B92" s="2"/>
      <c r="C92" s="2"/>
      <c r="D92" s="2"/>
      <c r="E92" s="2"/>
      <c r="F92" s="2"/>
    </row>
    <row r="93" spans="1:6" x14ac:dyDescent="0.25">
      <c r="A93" s="1"/>
      <c r="B93" s="2"/>
      <c r="C93" s="2"/>
      <c r="D93" s="2"/>
      <c r="E93" s="2"/>
      <c r="F93" s="2"/>
    </row>
    <row r="94" spans="1:6" x14ac:dyDescent="0.25">
      <c r="A94" s="1"/>
      <c r="B94" s="2"/>
      <c r="C94" s="2"/>
      <c r="D94" s="2"/>
      <c r="E94" s="2"/>
      <c r="F94" s="2"/>
    </row>
    <row r="95" spans="1:6" x14ac:dyDescent="0.25">
      <c r="A95" s="1"/>
      <c r="B95" s="2"/>
      <c r="C95" s="2"/>
      <c r="D95" s="2"/>
      <c r="E95" s="2"/>
      <c r="F95" s="2"/>
    </row>
    <row r="96" spans="1:6" x14ac:dyDescent="0.25">
      <c r="A96" s="1"/>
      <c r="B96" s="2"/>
      <c r="C96" s="2"/>
      <c r="D96" s="2"/>
      <c r="E96" s="2"/>
      <c r="F96" s="2"/>
    </row>
    <row r="97" spans="1:6" x14ac:dyDescent="0.25">
      <c r="A97" s="1"/>
      <c r="B97" s="2"/>
      <c r="C97" s="2"/>
      <c r="D97" s="2"/>
      <c r="E97" s="2"/>
      <c r="F97" s="2"/>
    </row>
    <row r="98" spans="1:6" x14ac:dyDescent="0.25">
      <c r="A98" s="1"/>
      <c r="B98" s="2"/>
      <c r="C98" s="2"/>
      <c r="D98" s="2"/>
      <c r="E98" s="2"/>
      <c r="F98" s="2"/>
    </row>
    <row r="99" spans="1:6" x14ac:dyDescent="0.25">
      <c r="A99" s="1"/>
      <c r="B99" s="2"/>
      <c r="C99" s="2"/>
      <c r="D99" s="2"/>
      <c r="E99" s="2"/>
      <c r="F99" s="2"/>
    </row>
    <row r="100" spans="1:6" x14ac:dyDescent="0.25">
      <c r="A100" s="1"/>
      <c r="B100" s="2"/>
      <c r="C100" s="2"/>
      <c r="D100" s="2"/>
      <c r="E100" s="2"/>
      <c r="F100" s="2"/>
    </row>
    <row r="101" spans="1:6" x14ac:dyDescent="0.25">
      <c r="A101" s="1"/>
      <c r="B101" s="2"/>
      <c r="C101" s="2"/>
      <c r="D101" s="2"/>
      <c r="E101" s="2"/>
      <c r="F101" s="2"/>
    </row>
    <row r="102" spans="1:6" x14ac:dyDescent="0.25">
      <c r="A102" s="1"/>
      <c r="B102" s="2"/>
      <c r="C102" s="2"/>
      <c r="D102" s="2"/>
      <c r="E102" s="2"/>
      <c r="F102" s="2"/>
    </row>
    <row r="103" spans="1:6" x14ac:dyDescent="0.25">
      <c r="A103" s="1"/>
      <c r="B103" s="2"/>
      <c r="C103" s="2"/>
      <c r="D103" s="2"/>
      <c r="E103" s="2"/>
      <c r="F103" s="2"/>
    </row>
    <row r="104" spans="1:6" x14ac:dyDescent="0.25">
      <c r="A104" s="1"/>
      <c r="B104" s="2"/>
      <c r="C104" s="2"/>
      <c r="D104" s="2"/>
      <c r="E104" s="2"/>
      <c r="F104" s="2"/>
    </row>
    <row r="105" spans="1:6" x14ac:dyDescent="0.25">
      <c r="A105" s="1"/>
      <c r="B105" s="2"/>
      <c r="C105" s="2"/>
      <c r="D105" s="2"/>
      <c r="E105" s="2"/>
      <c r="F105" s="2"/>
    </row>
    <row r="106" spans="1:6" x14ac:dyDescent="0.25">
      <c r="A106" s="1"/>
      <c r="B106" s="2"/>
      <c r="C106" s="2"/>
      <c r="D106" s="2"/>
      <c r="E106" s="2"/>
      <c r="F106" s="2"/>
    </row>
    <row r="107" spans="1:6" x14ac:dyDescent="0.25">
      <c r="A107" s="1"/>
      <c r="B107" s="2"/>
      <c r="C107" s="2"/>
      <c r="D107" s="2"/>
      <c r="E107" s="2"/>
      <c r="F107" s="2"/>
    </row>
    <row r="108" spans="1:6" x14ac:dyDescent="0.25">
      <c r="A108" s="1"/>
      <c r="B108" s="2"/>
      <c r="C108" s="2"/>
      <c r="D108" s="2"/>
      <c r="E108" s="2"/>
      <c r="F108" s="2"/>
    </row>
    <row r="109" spans="1:6" x14ac:dyDescent="0.25">
      <c r="A109" s="1"/>
      <c r="B109" s="2"/>
      <c r="C109" s="2"/>
      <c r="D109" s="2"/>
      <c r="E109" s="2"/>
      <c r="F109" s="2"/>
    </row>
    <row r="110" spans="1:6" x14ac:dyDescent="0.25">
      <c r="A110" s="1"/>
      <c r="B110" s="2"/>
      <c r="C110" s="2"/>
      <c r="D110" s="2"/>
      <c r="E110" s="2"/>
      <c r="F110" s="2"/>
    </row>
    <row r="111" spans="1:6" x14ac:dyDescent="0.25">
      <c r="A111" s="1"/>
      <c r="B111" s="2"/>
      <c r="C111" s="2"/>
      <c r="D111" s="2"/>
      <c r="E111" s="2"/>
      <c r="F111" s="2"/>
    </row>
    <row r="112" spans="1:6" x14ac:dyDescent="0.25">
      <c r="A112" s="1"/>
      <c r="B112" s="2"/>
      <c r="C112" s="2"/>
      <c r="D112" s="2"/>
      <c r="E112" s="2"/>
      <c r="F112" s="2"/>
    </row>
    <row r="113" spans="1:6" x14ac:dyDescent="0.25">
      <c r="A113" s="1"/>
      <c r="B113" s="2"/>
      <c r="C113" s="2"/>
      <c r="D113" s="2"/>
      <c r="E113" s="2"/>
      <c r="F113" s="2"/>
    </row>
    <row r="114" spans="1:6" x14ac:dyDescent="0.25">
      <c r="A114" s="1"/>
      <c r="B114" s="2"/>
      <c r="C114" s="2"/>
      <c r="D114" s="2"/>
      <c r="E114" s="2"/>
      <c r="F114" s="2"/>
    </row>
    <row r="115" spans="1:6" x14ac:dyDescent="0.25">
      <c r="A115" s="1"/>
      <c r="B115" s="2"/>
      <c r="C115" s="2"/>
      <c r="D115" s="2"/>
      <c r="E115" s="2"/>
      <c r="F115" s="2"/>
    </row>
    <row r="116" spans="1:6" x14ac:dyDescent="0.25">
      <c r="A116" s="1"/>
      <c r="B116" s="2"/>
      <c r="C116" s="2"/>
      <c r="D116" s="2"/>
      <c r="E116" s="2"/>
      <c r="F116" s="2"/>
    </row>
    <row r="117" spans="1:6" x14ac:dyDescent="0.25">
      <c r="A117" s="1"/>
      <c r="B117" s="2"/>
      <c r="C117" s="2"/>
      <c r="D117" s="2"/>
      <c r="E117" s="2"/>
      <c r="F117" s="2"/>
    </row>
    <row r="118" spans="1:6" x14ac:dyDescent="0.25">
      <c r="A118" s="1"/>
      <c r="B118" s="2"/>
      <c r="C118" s="2"/>
      <c r="D118" s="2"/>
      <c r="E118" s="2"/>
      <c r="F118" s="2"/>
    </row>
    <row r="119" spans="1:6" x14ac:dyDescent="0.25">
      <c r="A119" s="1"/>
      <c r="B119" s="2"/>
      <c r="C119" s="2"/>
      <c r="D119" s="2"/>
      <c r="E119" s="2"/>
      <c r="F119" s="2"/>
    </row>
    <row r="120" spans="1:6" x14ac:dyDescent="0.25">
      <c r="A120" s="1"/>
      <c r="B120" s="2"/>
      <c r="C120" s="2"/>
      <c r="D120" s="2"/>
      <c r="E120" s="2"/>
      <c r="F120" s="2"/>
    </row>
    <row r="121" spans="1:6" x14ac:dyDescent="0.25">
      <c r="A121" s="1"/>
      <c r="B121" s="2"/>
      <c r="C121" s="2"/>
      <c r="D121" s="2"/>
      <c r="E121" s="2"/>
      <c r="F121" s="2"/>
    </row>
    <row r="122" spans="1:6" x14ac:dyDescent="0.25">
      <c r="A122" s="1"/>
      <c r="B122" s="2"/>
      <c r="C122" s="2"/>
      <c r="D122" s="2"/>
      <c r="E122" s="2"/>
      <c r="F122" s="2"/>
    </row>
    <row r="123" spans="1:6" x14ac:dyDescent="0.25">
      <c r="A123" s="1"/>
      <c r="B123" s="2"/>
      <c r="C123" s="2"/>
      <c r="D123" s="2"/>
      <c r="E123" s="2"/>
      <c r="F123" s="2"/>
    </row>
    <row r="124" spans="1:6" x14ac:dyDescent="0.25">
      <c r="A124" s="1"/>
      <c r="B124" s="2"/>
      <c r="C124" s="2"/>
      <c r="D124" s="2"/>
      <c r="E124" s="2"/>
      <c r="F124" s="2"/>
    </row>
    <row r="125" spans="1:6" x14ac:dyDescent="0.25">
      <c r="A125" s="1"/>
      <c r="B125" s="2"/>
      <c r="C125" s="2"/>
      <c r="D125" s="2"/>
      <c r="E125" s="2"/>
      <c r="F125" s="2"/>
    </row>
    <row r="126" spans="1:6" x14ac:dyDescent="0.25">
      <c r="A126" s="1"/>
      <c r="B126" s="2"/>
      <c r="C126" s="2"/>
      <c r="D126" s="2"/>
      <c r="E126" s="2"/>
      <c r="F126" s="2"/>
    </row>
    <row r="127" spans="1:6" x14ac:dyDescent="0.25">
      <c r="A127" s="1"/>
      <c r="B127" s="2"/>
      <c r="C127" s="2"/>
      <c r="D127" s="2"/>
      <c r="E127" s="2"/>
      <c r="F127" s="2"/>
    </row>
    <row r="128" spans="1:6" x14ac:dyDescent="0.25">
      <c r="A128" s="1"/>
      <c r="B128" s="2"/>
      <c r="C128" s="2"/>
      <c r="D128" s="2"/>
      <c r="E128" s="2"/>
      <c r="F128" s="2"/>
    </row>
    <row r="129" spans="1:6" x14ac:dyDescent="0.25">
      <c r="A129" s="1"/>
      <c r="B129" s="2"/>
      <c r="C129" s="2"/>
      <c r="D129" s="2"/>
      <c r="E129" s="2"/>
      <c r="F129" s="2"/>
    </row>
    <row r="130" spans="1:6" x14ac:dyDescent="0.25">
      <c r="A130" s="1"/>
      <c r="B130" s="2"/>
      <c r="C130" s="2"/>
      <c r="D130" s="2"/>
      <c r="E130" s="2"/>
      <c r="F130" s="2"/>
    </row>
    <row r="131" spans="1:6" x14ac:dyDescent="0.25">
      <c r="A131" s="1"/>
      <c r="B131" s="2"/>
      <c r="C131" s="2"/>
      <c r="D131" s="2"/>
      <c r="E131" s="2"/>
      <c r="F131" s="2"/>
    </row>
    <row r="132" spans="1:6" x14ac:dyDescent="0.25">
      <c r="A132" s="1"/>
      <c r="B132" s="2"/>
      <c r="C132" s="2"/>
      <c r="D132" s="2"/>
      <c r="E132" s="2"/>
      <c r="F132" s="2"/>
    </row>
    <row r="133" spans="1:6" x14ac:dyDescent="0.25">
      <c r="A133" s="1"/>
      <c r="B133" s="2"/>
      <c r="C133" s="2"/>
      <c r="D133" s="2"/>
      <c r="E133" s="2"/>
      <c r="F133" s="2"/>
    </row>
    <row r="134" spans="1:6" x14ac:dyDescent="0.25">
      <c r="A134" s="1"/>
      <c r="B134" s="2"/>
      <c r="C134" s="2"/>
      <c r="D134" s="2"/>
      <c r="E134" s="2"/>
      <c r="F134" s="2"/>
    </row>
    <row r="135" spans="1:6" x14ac:dyDescent="0.25">
      <c r="A135" s="1"/>
      <c r="B135" s="2"/>
      <c r="C135" s="2"/>
      <c r="D135" s="2"/>
      <c r="E135" s="2"/>
      <c r="F135" s="2"/>
    </row>
    <row r="136" spans="1:6" x14ac:dyDescent="0.25">
      <c r="A136" s="1"/>
      <c r="B136" s="2"/>
      <c r="C136" s="2"/>
      <c r="D136" s="2"/>
      <c r="E136" s="2"/>
      <c r="F136" s="2"/>
    </row>
    <row r="137" spans="1:6" x14ac:dyDescent="0.25">
      <c r="A137" s="1"/>
      <c r="B137" s="2"/>
      <c r="C137" s="2"/>
      <c r="D137" s="2"/>
      <c r="E137" s="2"/>
      <c r="F137" s="2"/>
    </row>
    <row r="138" spans="1:6" x14ac:dyDescent="0.25">
      <c r="A138" s="1"/>
      <c r="B138" s="2"/>
      <c r="C138" s="2"/>
      <c r="D138" s="2"/>
      <c r="E138" s="2"/>
      <c r="F138" s="2"/>
    </row>
    <row r="139" spans="1:6" x14ac:dyDescent="0.25">
      <c r="A139" s="1"/>
      <c r="B139" s="2"/>
      <c r="C139" s="2"/>
      <c r="D139" s="2"/>
      <c r="E139" s="2"/>
      <c r="F139" s="2"/>
    </row>
    <row r="140" spans="1:6" x14ac:dyDescent="0.25">
      <c r="A140" s="1"/>
      <c r="B140" s="2"/>
      <c r="C140" s="2"/>
      <c r="D140" s="2"/>
      <c r="E140" s="2"/>
      <c r="F140" s="2"/>
    </row>
    <row r="141" spans="1:6" x14ac:dyDescent="0.25">
      <c r="A141" s="1"/>
      <c r="B141" s="2"/>
      <c r="C141" s="2"/>
      <c r="D141" s="2"/>
      <c r="E141" s="2"/>
      <c r="F141" s="2"/>
    </row>
    <row r="142" spans="1:6" x14ac:dyDescent="0.25">
      <c r="A142" s="1"/>
      <c r="B142" s="2"/>
      <c r="C142" s="2"/>
      <c r="D142" s="2"/>
      <c r="E142" s="2"/>
      <c r="F142" s="2"/>
    </row>
    <row r="143" spans="1:6" x14ac:dyDescent="0.25">
      <c r="A143" s="1"/>
      <c r="B143" s="2"/>
      <c r="C143" s="2"/>
      <c r="D143" s="2"/>
      <c r="E143" s="2"/>
      <c r="F143" s="2"/>
    </row>
    <row r="144" spans="1:6" x14ac:dyDescent="0.25">
      <c r="A144" s="1"/>
      <c r="B144" s="2"/>
      <c r="C144" s="2"/>
      <c r="D144" s="2"/>
      <c r="E144" s="2"/>
      <c r="F144" s="2"/>
    </row>
    <row r="145" spans="1:6" x14ac:dyDescent="0.25">
      <c r="A145" s="1"/>
      <c r="B145" s="2"/>
      <c r="C145" s="2"/>
      <c r="D145" s="2"/>
      <c r="E145" s="2"/>
      <c r="F145" s="2"/>
    </row>
    <row r="146" spans="1:6" x14ac:dyDescent="0.25">
      <c r="A146" s="1"/>
      <c r="B146" s="2"/>
      <c r="C146" s="2"/>
      <c r="D146" s="2"/>
      <c r="E146" s="2"/>
      <c r="F146" s="2"/>
    </row>
    <row r="147" spans="1:6" x14ac:dyDescent="0.25">
      <c r="A147" s="1"/>
      <c r="B147" s="2"/>
      <c r="C147" s="2"/>
      <c r="D147" s="2"/>
      <c r="E147" s="2"/>
      <c r="F147" s="2"/>
    </row>
    <row r="148" spans="1:6" x14ac:dyDescent="0.25">
      <c r="A148" s="1"/>
      <c r="B148" s="2"/>
      <c r="C148" s="2"/>
      <c r="D148" s="2"/>
      <c r="E148" s="2"/>
      <c r="F148" s="2"/>
    </row>
    <row r="149" spans="1:6" x14ac:dyDescent="0.25">
      <c r="A149" s="1"/>
      <c r="B149" s="2"/>
      <c r="C149" s="2"/>
      <c r="D149" s="2"/>
      <c r="E149" s="2"/>
      <c r="F149" s="2"/>
    </row>
    <row r="150" spans="1:6" x14ac:dyDescent="0.25">
      <c r="A150" s="1"/>
      <c r="B150" s="2"/>
      <c r="C150" s="2"/>
      <c r="D150" s="2"/>
      <c r="E150" s="2"/>
      <c r="F150" s="2"/>
    </row>
    <row r="151" spans="1:6" x14ac:dyDescent="0.25">
      <c r="A151" s="1"/>
      <c r="B151" s="2"/>
      <c r="C151" s="2"/>
      <c r="D151" s="2"/>
      <c r="E151" s="2"/>
      <c r="F151" s="2"/>
    </row>
    <row r="152" spans="1:6" x14ac:dyDescent="0.25">
      <c r="A152" s="1"/>
      <c r="B152" s="2"/>
      <c r="C152" s="2"/>
      <c r="D152" s="2"/>
      <c r="E152" s="2"/>
      <c r="F152" s="2"/>
    </row>
    <row r="153" spans="1:6" x14ac:dyDescent="0.25">
      <c r="A153" s="1"/>
      <c r="B153" s="2"/>
      <c r="C153" s="2"/>
      <c r="D153" s="2"/>
      <c r="E153" s="2"/>
      <c r="F153" s="2"/>
    </row>
    <row r="154" spans="1:6" x14ac:dyDescent="0.25">
      <c r="A154" s="1"/>
      <c r="B154" s="2"/>
      <c r="C154" s="2"/>
      <c r="D154" s="2"/>
      <c r="E154" s="2"/>
      <c r="F154" s="2"/>
    </row>
    <row r="155" spans="1:6" x14ac:dyDescent="0.25">
      <c r="A155" s="1"/>
      <c r="B155" s="2"/>
      <c r="C155" s="2"/>
      <c r="D155" s="2"/>
      <c r="E155" s="2"/>
      <c r="F155" s="2"/>
    </row>
    <row r="156" spans="1:6" x14ac:dyDescent="0.25">
      <c r="A156" s="1"/>
      <c r="B156" s="2"/>
      <c r="C156" s="2"/>
      <c r="D156" s="2"/>
      <c r="E156" s="2"/>
      <c r="F156" s="2"/>
    </row>
    <row r="157" spans="1:6" x14ac:dyDescent="0.25">
      <c r="A157" s="1"/>
      <c r="B157" s="2"/>
      <c r="C157" s="2"/>
      <c r="D157" s="2"/>
      <c r="E157" s="2"/>
      <c r="F157" s="2"/>
    </row>
    <row r="158" spans="1:6" x14ac:dyDescent="0.25">
      <c r="A158" s="1"/>
      <c r="B158" s="2"/>
      <c r="C158" s="2"/>
      <c r="D158" s="2"/>
      <c r="E158" s="2"/>
      <c r="F158" s="2"/>
    </row>
    <row r="159" spans="1:6" x14ac:dyDescent="0.25">
      <c r="A159" s="1"/>
      <c r="B159" s="2"/>
      <c r="C159" s="2"/>
      <c r="D159" s="2"/>
      <c r="E159" s="2"/>
      <c r="F159" s="2"/>
    </row>
    <row r="160" spans="1:6" x14ac:dyDescent="0.25">
      <c r="A160" s="1"/>
      <c r="B160" s="2"/>
      <c r="C160" s="2"/>
      <c r="D160" s="2"/>
      <c r="E160" s="2"/>
      <c r="F160" s="2"/>
    </row>
    <row r="161" spans="1:6" x14ac:dyDescent="0.25">
      <c r="A161" s="1"/>
      <c r="B161" s="2"/>
      <c r="C161" s="2"/>
      <c r="D161" s="2"/>
      <c r="E161" s="2"/>
      <c r="F161" s="2"/>
    </row>
    <row r="162" spans="1:6" x14ac:dyDescent="0.25">
      <c r="A162" s="1"/>
      <c r="B162" s="2"/>
      <c r="C162" s="2"/>
      <c r="D162" s="2"/>
      <c r="E162" s="2"/>
      <c r="F162" s="2"/>
    </row>
    <row r="163" spans="1:6" x14ac:dyDescent="0.25">
      <c r="A163" s="1"/>
      <c r="B163" s="2"/>
      <c r="C163" s="2"/>
      <c r="D163" s="2"/>
      <c r="E163" s="2"/>
      <c r="F163" s="2"/>
    </row>
    <row r="164" spans="1:6" x14ac:dyDescent="0.25">
      <c r="A164" s="1"/>
      <c r="B164" s="2"/>
      <c r="C164" s="2"/>
      <c r="D164" s="2"/>
      <c r="E164" s="2"/>
      <c r="F164" s="2"/>
    </row>
    <row r="165" spans="1:6" x14ac:dyDescent="0.25">
      <c r="A165" s="1"/>
      <c r="B165" s="2"/>
      <c r="C165" s="2"/>
      <c r="D165" s="2"/>
      <c r="E165" s="2"/>
      <c r="F165" s="2"/>
    </row>
    <row r="166" spans="1:6" x14ac:dyDescent="0.25">
      <c r="A166" s="1"/>
      <c r="B166" s="2"/>
      <c r="C166" s="2"/>
      <c r="D166" s="2"/>
      <c r="E166" s="2"/>
      <c r="F166" s="2"/>
    </row>
    <row r="167" spans="1:6" x14ac:dyDescent="0.25">
      <c r="A167" s="1"/>
      <c r="B167" s="2"/>
      <c r="C167" s="2"/>
      <c r="D167" s="2"/>
      <c r="E167" s="2"/>
      <c r="F167" s="2"/>
    </row>
    <row r="168" spans="1:6" x14ac:dyDescent="0.25">
      <c r="A168" s="1"/>
      <c r="B168" s="2"/>
      <c r="C168" s="2"/>
      <c r="D168" s="2"/>
      <c r="E168" s="2"/>
      <c r="F168" s="2"/>
    </row>
    <row r="169" spans="1:6" x14ac:dyDescent="0.25">
      <c r="A169" s="1"/>
      <c r="B169" s="2"/>
      <c r="C169" s="2"/>
      <c r="D169" s="2"/>
      <c r="E169" s="2"/>
      <c r="F169" s="2"/>
    </row>
    <row r="170" spans="1:6" x14ac:dyDescent="0.25">
      <c r="A170" s="1"/>
      <c r="B170" s="2"/>
      <c r="C170" s="2"/>
      <c r="D170" s="2"/>
      <c r="E170" s="2"/>
      <c r="F170" s="2"/>
    </row>
    <row r="171" spans="1:6" x14ac:dyDescent="0.25">
      <c r="A171" s="1"/>
      <c r="B171" s="2"/>
      <c r="C171" s="2"/>
      <c r="D171" s="2"/>
      <c r="E171" s="2"/>
      <c r="F171" s="2"/>
    </row>
    <row r="172" spans="1:6" x14ac:dyDescent="0.25">
      <c r="A172" s="1"/>
      <c r="B172" s="2"/>
      <c r="C172" s="2"/>
      <c r="D172" s="2"/>
      <c r="E172" s="2"/>
      <c r="F172" s="2"/>
    </row>
    <row r="173" spans="1:6" x14ac:dyDescent="0.25">
      <c r="A173" s="1"/>
      <c r="B173" s="2"/>
      <c r="C173" s="2"/>
      <c r="D173" s="2"/>
      <c r="E173" s="2"/>
      <c r="F173" s="2"/>
    </row>
    <row r="174" spans="1:6" x14ac:dyDescent="0.25">
      <c r="A174" s="1"/>
      <c r="B174" s="2"/>
      <c r="C174" s="2"/>
      <c r="D174" s="2"/>
      <c r="E174" s="2"/>
      <c r="F174" s="2"/>
    </row>
    <row r="175" spans="1:6" x14ac:dyDescent="0.25">
      <c r="A175" s="1"/>
      <c r="B175" s="2"/>
      <c r="C175" s="2"/>
      <c r="D175" s="2"/>
      <c r="E175" s="2"/>
      <c r="F175" s="2"/>
    </row>
    <row r="176" spans="1:6" x14ac:dyDescent="0.25">
      <c r="A176" s="1"/>
      <c r="B176" s="2"/>
      <c r="C176" s="2"/>
      <c r="D176" s="2"/>
      <c r="E176" s="2"/>
      <c r="F176" s="2"/>
    </row>
    <row r="177" spans="1:6" x14ac:dyDescent="0.25">
      <c r="A177" s="1"/>
      <c r="B177" s="2"/>
      <c r="C177" s="2"/>
      <c r="D177" s="2"/>
      <c r="E177" s="2"/>
      <c r="F177" s="2"/>
    </row>
    <row r="178" spans="1:6" x14ac:dyDescent="0.25">
      <c r="A178" s="1"/>
      <c r="B178" s="2"/>
      <c r="C178" s="2"/>
      <c r="D178" s="2"/>
      <c r="E178" s="2"/>
      <c r="F178" s="2"/>
    </row>
    <row r="179" spans="1:6" x14ac:dyDescent="0.25">
      <c r="A179" s="1"/>
      <c r="B179" s="2"/>
      <c r="C179" s="2"/>
      <c r="D179" s="2"/>
      <c r="E179" s="2"/>
      <c r="F179" s="2"/>
    </row>
    <row r="180" spans="1:6" x14ac:dyDescent="0.25">
      <c r="A180" s="1"/>
      <c r="B180" s="2"/>
      <c r="C180" s="2"/>
      <c r="D180" s="2"/>
      <c r="E180" s="2"/>
      <c r="F180" s="2"/>
    </row>
    <row r="181" spans="1:6" x14ac:dyDescent="0.25">
      <c r="A181" s="1"/>
      <c r="B181" s="2"/>
      <c r="C181" s="2"/>
      <c r="D181" s="2"/>
      <c r="E181" s="2"/>
      <c r="F181" s="2"/>
    </row>
    <row r="182" spans="1:6" x14ac:dyDescent="0.25">
      <c r="A182" s="1"/>
      <c r="B182" s="2"/>
      <c r="C182" s="2"/>
      <c r="D182" s="2"/>
      <c r="E182" s="2"/>
      <c r="F182" s="2"/>
    </row>
    <row r="183" spans="1:6" x14ac:dyDescent="0.25">
      <c r="A183" s="1"/>
      <c r="B183" s="2"/>
      <c r="C183" s="2"/>
      <c r="D183" s="2"/>
      <c r="E183" s="2"/>
      <c r="F183" s="2"/>
    </row>
    <row r="184" spans="1:6" x14ac:dyDescent="0.25">
      <c r="A184" s="1"/>
      <c r="B184" s="2"/>
      <c r="C184" s="2"/>
      <c r="D184" s="2"/>
      <c r="E184" s="2"/>
      <c r="F184" s="2"/>
    </row>
    <row r="185" spans="1:6" x14ac:dyDescent="0.25">
      <c r="A185" s="1"/>
      <c r="B185" s="2"/>
      <c r="C185" s="2"/>
      <c r="D185" s="2"/>
      <c r="E185" s="2"/>
      <c r="F185" s="2"/>
    </row>
    <row r="186" spans="1:6" x14ac:dyDescent="0.25">
      <c r="A186" s="1"/>
      <c r="B186" s="2"/>
      <c r="C186" s="2"/>
      <c r="D186" s="2"/>
      <c r="E186" s="2"/>
      <c r="F186" s="2"/>
    </row>
    <row r="187" spans="1:6" x14ac:dyDescent="0.25">
      <c r="A187" s="1"/>
      <c r="B187" s="2"/>
      <c r="C187" s="2"/>
      <c r="D187" s="2"/>
      <c r="E187" s="2"/>
      <c r="F187" s="2"/>
    </row>
    <row r="188" spans="1:6" x14ac:dyDescent="0.25">
      <c r="A188" s="1"/>
      <c r="B188" s="2"/>
      <c r="C188" s="2"/>
      <c r="D188" s="2"/>
      <c r="E188" s="2"/>
      <c r="F188" s="2"/>
    </row>
    <row r="189" spans="1:6" x14ac:dyDescent="0.25">
      <c r="A189" s="1"/>
      <c r="B189" s="2"/>
      <c r="C189" s="2"/>
      <c r="D189" s="2"/>
      <c r="E189" s="2"/>
      <c r="F189" s="2"/>
    </row>
    <row r="190" spans="1:6" x14ac:dyDescent="0.25">
      <c r="A190" s="1"/>
      <c r="B190" s="2"/>
      <c r="C190" s="2"/>
      <c r="D190" s="2"/>
      <c r="E190" s="2"/>
      <c r="F190" s="2"/>
    </row>
    <row r="191" spans="1:6" x14ac:dyDescent="0.25">
      <c r="A191" s="1"/>
      <c r="B191" s="2"/>
      <c r="C191" s="2"/>
      <c r="D191" s="2"/>
      <c r="E191" s="2"/>
      <c r="F191" s="2"/>
    </row>
    <row r="192" spans="1:6" x14ac:dyDescent="0.25">
      <c r="A192" s="1"/>
      <c r="B192" s="2"/>
      <c r="C192" s="2"/>
      <c r="D192" s="2"/>
      <c r="E192" s="2"/>
      <c r="F192" s="2"/>
    </row>
    <row r="193" spans="1:6" x14ac:dyDescent="0.25">
      <c r="A193" s="1"/>
      <c r="B193" s="2"/>
      <c r="C193" s="2"/>
      <c r="D193" s="2"/>
      <c r="E193" s="2"/>
      <c r="F193" s="2"/>
    </row>
    <row r="194" spans="1:6" x14ac:dyDescent="0.25">
      <c r="A194" s="1"/>
      <c r="B194" s="2"/>
      <c r="C194" s="2"/>
      <c r="D194" s="2"/>
      <c r="E194" s="2"/>
      <c r="F194" s="2"/>
    </row>
    <row r="195" spans="1:6" x14ac:dyDescent="0.25">
      <c r="A195" s="1"/>
      <c r="B195" s="2"/>
      <c r="C195" s="2"/>
      <c r="D195" s="2"/>
      <c r="E195" s="2"/>
      <c r="F195" s="2"/>
    </row>
    <row r="196" spans="1:6" x14ac:dyDescent="0.25">
      <c r="A196" s="1"/>
      <c r="B196" s="2"/>
      <c r="C196" s="2"/>
      <c r="D196" s="2"/>
      <c r="E196" s="2"/>
      <c r="F196" s="2"/>
    </row>
    <row r="197" spans="1:6" x14ac:dyDescent="0.25">
      <c r="A197" s="1"/>
      <c r="B197" s="2"/>
      <c r="C197" s="2"/>
      <c r="D197" s="2"/>
      <c r="E197" s="2"/>
      <c r="F197" s="2"/>
    </row>
    <row r="198" spans="1:6" x14ac:dyDescent="0.25">
      <c r="A198" s="1"/>
      <c r="B198" s="2"/>
      <c r="C198" s="2"/>
      <c r="D198" s="2"/>
      <c r="E198" s="2"/>
      <c r="F198" s="2"/>
    </row>
    <row r="199" spans="1:6" x14ac:dyDescent="0.25">
      <c r="A199" s="1"/>
      <c r="B199" s="2"/>
      <c r="C199" s="2"/>
      <c r="D199" s="2"/>
      <c r="E199" s="2"/>
      <c r="F199" s="2"/>
    </row>
    <row r="200" spans="1:6" x14ac:dyDescent="0.25">
      <c r="A200" s="1"/>
      <c r="B200" s="2"/>
      <c r="C200" s="2"/>
      <c r="D200" s="2"/>
      <c r="E200" s="2"/>
      <c r="F200" s="2"/>
    </row>
    <row r="201" spans="1:6" x14ac:dyDescent="0.25">
      <c r="A201" s="1"/>
      <c r="B201" s="2"/>
      <c r="C201" s="2"/>
      <c r="D201" s="2"/>
      <c r="E201" s="2"/>
      <c r="F201" s="2"/>
    </row>
    <row r="202" spans="1:6" x14ac:dyDescent="0.25">
      <c r="A202" s="1"/>
      <c r="B202" s="2"/>
      <c r="C202" s="2"/>
      <c r="D202" s="2"/>
      <c r="E202" s="2"/>
      <c r="F202" s="2"/>
    </row>
    <row r="203" spans="1:6" x14ac:dyDescent="0.25">
      <c r="A203" s="1"/>
      <c r="B203" s="2"/>
      <c r="C203" s="2"/>
      <c r="D203" s="2"/>
      <c r="E203" s="2"/>
      <c r="F203" s="2"/>
    </row>
    <row r="204" spans="1:6" x14ac:dyDescent="0.25">
      <c r="A204" s="1"/>
      <c r="B204" s="2"/>
      <c r="C204" s="2"/>
      <c r="D204" s="2"/>
      <c r="E204" s="2"/>
      <c r="F204" s="2"/>
    </row>
    <row r="205" spans="1:6" x14ac:dyDescent="0.25">
      <c r="A205" s="1"/>
      <c r="B205" s="2"/>
      <c r="C205" s="2"/>
      <c r="D205" s="2"/>
      <c r="E205" s="2"/>
      <c r="F205" s="2"/>
    </row>
    <row r="206" spans="1:6" x14ac:dyDescent="0.25">
      <c r="A206" s="1"/>
      <c r="B206" s="2"/>
      <c r="C206" s="2"/>
      <c r="D206" s="2"/>
      <c r="E206" s="2"/>
      <c r="F206" s="2"/>
    </row>
    <row r="207" spans="1:6" x14ac:dyDescent="0.25">
      <c r="A207" s="1"/>
      <c r="B207" s="2"/>
      <c r="C207" s="2"/>
      <c r="D207" s="2"/>
      <c r="E207" s="2"/>
      <c r="F207" s="2"/>
    </row>
    <row r="208" spans="1:6" x14ac:dyDescent="0.25">
      <c r="A208" s="1"/>
      <c r="B208" s="2"/>
      <c r="C208" s="2"/>
      <c r="D208" s="2"/>
      <c r="E208" s="2"/>
      <c r="F208" s="2"/>
    </row>
    <row r="209" spans="1:6" x14ac:dyDescent="0.25">
      <c r="A209" s="1"/>
      <c r="B209" s="2"/>
      <c r="C209" s="2"/>
      <c r="D209" s="2"/>
      <c r="E209" s="2"/>
      <c r="F209" s="2"/>
    </row>
    <row r="210" spans="1:6" x14ac:dyDescent="0.25">
      <c r="A210" s="1"/>
      <c r="B210" s="2"/>
      <c r="C210" s="2"/>
      <c r="D210" s="2"/>
      <c r="E210" s="2"/>
      <c r="F210" s="2"/>
    </row>
    <row r="211" spans="1:6" x14ac:dyDescent="0.25">
      <c r="A211" s="1"/>
      <c r="B211" s="2"/>
      <c r="C211" s="2"/>
      <c r="D211" s="2"/>
      <c r="E211" s="2"/>
      <c r="F211" s="2"/>
    </row>
    <row r="212" spans="1:6" x14ac:dyDescent="0.25">
      <c r="A212" s="1"/>
      <c r="B212" s="2"/>
      <c r="C212" s="2"/>
      <c r="D212" s="2"/>
      <c r="E212" s="2"/>
      <c r="F212" s="2"/>
    </row>
    <row r="213" spans="1:6" x14ac:dyDescent="0.25">
      <c r="A213" s="1"/>
      <c r="B213" s="2"/>
      <c r="C213" s="2"/>
      <c r="D213" s="2"/>
      <c r="E213" s="2"/>
      <c r="F213" s="2"/>
    </row>
    <row r="214" spans="1:6" x14ac:dyDescent="0.25">
      <c r="A214" s="1"/>
      <c r="B214" s="2"/>
      <c r="C214" s="2"/>
      <c r="D214" s="2"/>
      <c r="E214" s="2"/>
      <c r="F214" s="2"/>
    </row>
    <row r="215" spans="1:6" x14ac:dyDescent="0.25">
      <c r="A215" s="1"/>
      <c r="B215" s="2"/>
      <c r="C215" s="2"/>
      <c r="D215" s="2"/>
      <c r="E215" s="2"/>
      <c r="F215" s="2"/>
    </row>
    <row r="216" spans="1:6" x14ac:dyDescent="0.25">
      <c r="A216" s="1"/>
      <c r="B216" s="2"/>
      <c r="C216" s="2"/>
      <c r="D216" s="2"/>
      <c r="E216" s="2"/>
      <c r="F216" s="2"/>
    </row>
    <row r="217" spans="1:6" x14ac:dyDescent="0.25">
      <c r="A217" s="1"/>
      <c r="B217" s="2"/>
      <c r="C217" s="2"/>
      <c r="D217" s="2"/>
      <c r="E217" s="2"/>
      <c r="F217" s="2"/>
    </row>
    <row r="218" spans="1:6" x14ac:dyDescent="0.25">
      <c r="A218" s="1"/>
      <c r="B218" s="2"/>
      <c r="C218" s="2"/>
      <c r="D218" s="2"/>
      <c r="E218" s="2"/>
      <c r="F218" s="2"/>
    </row>
    <row r="219" spans="1:6" x14ac:dyDescent="0.25">
      <c r="A219" s="1"/>
      <c r="B219" s="2"/>
      <c r="C219" s="2"/>
      <c r="D219" s="2"/>
      <c r="E219" s="2"/>
      <c r="F219" s="2"/>
    </row>
    <row r="220" spans="1:6" x14ac:dyDescent="0.25">
      <c r="A220" s="1"/>
      <c r="B220" s="2"/>
      <c r="C220" s="2"/>
      <c r="D220" s="2"/>
      <c r="E220" s="2"/>
      <c r="F220" s="2"/>
    </row>
    <row r="221" spans="1:6" x14ac:dyDescent="0.25">
      <c r="A221" s="1"/>
      <c r="B221" s="2"/>
      <c r="C221" s="2"/>
      <c r="D221" s="2"/>
      <c r="E221" s="2"/>
      <c r="F221" s="2"/>
    </row>
    <row r="222" spans="1:6" x14ac:dyDescent="0.25">
      <c r="A222" s="1"/>
      <c r="B222" s="2"/>
      <c r="C222" s="2"/>
      <c r="D222" s="2"/>
      <c r="E222" s="2"/>
      <c r="F222" s="2"/>
    </row>
    <row r="223" spans="1:6" x14ac:dyDescent="0.25">
      <c r="A223" s="1"/>
      <c r="B223" s="2"/>
      <c r="C223" s="2"/>
      <c r="D223" s="2"/>
      <c r="E223" s="2"/>
      <c r="F223" s="2"/>
    </row>
    <row r="224" spans="1:6" x14ac:dyDescent="0.25">
      <c r="A224" s="1"/>
      <c r="B224" s="2"/>
      <c r="C224" s="2"/>
      <c r="D224" s="2"/>
      <c r="E224" s="2"/>
      <c r="F224" s="2"/>
    </row>
    <row r="225" spans="1:6" x14ac:dyDescent="0.25">
      <c r="A225" s="1"/>
      <c r="B225" s="2"/>
      <c r="C225" s="2"/>
      <c r="D225" s="2"/>
      <c r="E225" s="2"/>
      <c r="F225" s="2"/>
    </row>
    <row r="226" spans="1:6" x14ac:dyDescent="0.25">
      <c r="A226" s="1"/>
      <c r="B226" s="2"/>
      <c r="C226" s="2"/>
      <c r="D226" s="2"/>
      <c r="E226" s="2"/>
      <c r="F226" s="2"/>
    </row>
    <row r="227" spans="1:6" x14ac:dyDescent="0.25">
      <c r="A227" s="1"/>
      <c r="B227" s="2"/>
      <c r="C227" s="2"/>
      <c r="D227" s="2"/>
      <c r="E227" s="2"/>
      <c r="F227" s="2"/>
    </row>
    <row r="228" spans="1:6" x14ac:dyDescent="0.25">
      <c r="A228" s="1"/>
      <c r="B228" s="2"/>
      <c r="C228" s="2"/>
      <c r="D228" s="2"/>
      <c r="E228" s="2"/>
      <c r="F228" s="2"/>
    </row>
    <row r="229" spans="1:6" x14ac:dyDescent="0.25">
      <c r="A229" s="1"/>
      <c r="B229" s="2"/>
      <c r="C229" s="2"/>
      <c r="D229" s="2"/>
      <c r="E229" s="2"/>
      <c r="F229" s="2"/>
    </row>
    <row r="230" spans="1:6" x14ac:dyDescent="0.25">
      <c r="A230" s="1"/>
      <c r="B230" s="2"/>
      <c r="C230" s="2"/>
      <c r="D230" s="2"/>
      <c r="E230" s="2"/>
      <c r="F230" s="2"/>
    </row>
    <row r="231" spans="1:6" x14ac:dyDescent="0.25">
      <c r="A231" s="1"/>
      <c r="B231" s="2"/>
      <c r="C231" s="2"/>
      <c r="D231" s="2"/>
      <c r="E231" s="2"/>
      <c r="F231" s="2"/>
    </row>
    <row r="232" spans="1:6" x14ac:dyDescent="0.25">
      <c r="A232" s="1"/>
      <c r="B232" s="2"/>
      <c r="C232" s="2"/>
      <c r="D232" s="2"/>
      <c r="E232" s="2"/>
      <c r="F232" s="2"/>
    </row>
    <row r="233" spans="1:6" x14ac:dyDescent="0.25">
      <c r="A233" s="1"/>
      <c r="B233" s="2"/>
      <c r="C233" s="2"/>
      <c r="D233" s="2"/>
      <c r="E233" s="2"/>
      <c r="F233" s="2"/>
    </row>
    <row r="234" spans="1:6" x14ac:dyDescent="0.25">
      <c r="A234" s="1"/>
      <c r="B234" s="2"/>
      <c r="C234" s="2"/>
      <c r="D234" s="2"/>
      <c r="E234" s="2"/>
      <c r="F234" s="2"/>
    </row>
    <row r="235" spans="1:6" x14ac:dyDescent="0.25">
      <c r="A235" s="1"/>
      <c r="B235" s="2"/>
      <c r="C235" s="2"/>
      <c r="D235" s="2"/>
      <c r="E235" s="2"/>
      <c r="F235" s="2"/>
    </row>
    <row r="236" spans="1:6" x14ac:dyDescent="0.25">
      <c r="A236" s="1"/>
      <c r="B236" s="2"/>
      <c r="C236" s="2"/>
      <c r="D236" s="2"/>
      <c r="E236" s="2"/>
      <c r="F236" s="2"/>
    </row>
    <row r="237" spans="1:6" x14ac:dyDescent="0.25">
      <c r="A237" s="1"/>
      <c r="B237" s="2"/>
      <c r="C237" s="2"/>
      <c r="D237" s="2"/>
      <c r="E237" s="2"/>
      <c r="F237" s="2"/>
    </row>
    <row r="238" spans="1:6" x14ac:dyDescent="0.25">
      <c r="A238" s="1"/>
      <c r="B238" s="2"/>
      <c r="C238" s="2"/>
      <c r="D238" s="2"/>
      <c r="E238" s="2"/>
      <c r="F238" s="2"/>
    </row>
    <row r="239" spans="1:6" x14ac:dyDescent="0.25">
      <c r="A239" s="1"/>
      <c r="B239" s="2"/>
      <c r="C239" s="2"/>
      <c r="D239" s="2"/>
      <c r="E239" s="2"/>
      <c r="F239" s="2"/>
    </row>
    <row r="240" spans="1:6" x14ac:dyDescent="0.25">
      <c r="A240" s="1"/>
      <c r="B240" s="2"/>
      <c r="C240" s="2"/>
      <c r="D240" s="2"/>
      <c r="E240" s="2"/>
      <c r="F240" s="2"/>
    </row>
    <row r="241" spans="1:6" x14ac:dyDescent="0.25">
      <c r="A241" s="1"/>
      <c r="B241" s="2"/>
      <c r="C241" s="2"/>
      <c r="D241" s="2"/>
      <c r="E241" s="2"/>
      <c r="F241" s="2"/>
    </row>
    <row r="242" spans="1:6" x14ac:dyDescent="0.25">
      <c r="A242" s="1"/>
      <c r="B242" s="2"/>
      <c r="C242" s="2"/>
      <c r="D242" s="2"/>
      <c r="E242" s="2"/>
      <c r="F242" s="2"/>
    </row>
    <row r="243" spans="1:6" x14ac:dyDescent="0.25">
      <c r="A243" s="1"/>
      <c r="B243" s="2"/>
      <c r="C243" s="2"/>
      <c r="D243" s="2"/>
      <c r="E243" s="2"/>
      <c r="F243" s="2"/>
    </row>
    <row r="244" spans="1:6" x14ac:dyDescent="0.25">
      <c r="A244" s="1"/>
      <c r="B244" s="2"/>
      <c r="C244" s="2"/>
      <c r="D244" s="2"/>
      <c r="E244" s="2"/>
      <c r="F244" s="2"/>
    </row>
    <row r="245" spans="1:6" x14ac:dyDescent="0.25">
      <c r="A245" s="1"/>
      <c r="B245" s="2"/>
      <c r="C245" s="2"/>
      <c r="D245" s="2"/>
      <c r="E245" s="2"/>
      <c r="F245" s="2"/>
    </row>
    <row r="246" spans="1:6" x14ac:dyDescent="0.25">
      <c r="A246" s="1"/>
      <c r="B246" s="2"/>
      <c r="C246" s="2"/>
      <c r="D246" s="2"/>
      <c r="E246" s="2"/>
      <c r="F246" s="2"/>
    </row>
    <row r="247" spans="1:6" x14ac:dyDescent="0.25">
      <c r="A247" s="1"/>
      <c r="B247" s="2"/>
      <c r="C247" s="2"/>
      <c r="D247" s="2"/>
      <c r="E247" s="2"/>
      <c r="F247" s="2"/>
    </row>
    <row r="248" spans="1:6" x14ac:dyDescent="0.25">
      <c r="A248" s="1"/>
      <c r="B248" s="2"/>
      <c r="C248" s="2"/>
      <c r="D248" s="2"/>
      <c r="E248" s="2"/>
      <c r="F248" s="2"/>
    </row>
    <row r="249" spans="1:6" x14ac:dyDescent="0.25">
      <c r="A249" s="1"/>
      <c r="B249" s="2"/>
      <c r="C249" s="2"/>
      <c r="D249" s="2"/>
      <c r="E249" s="2"/>
      <c r="F249" s="2"/>
    </row>
    <row r="250" spans="1:6" x14ac:dyDescent="0.25">
      <c r="A250" s="1"/>
      <c r="B250" s="2"/>
      <c r="C250" s="2"/>
      <c r="D250" s="2"/>
      <c r="E250" s="2"/>
      <c r="F250" s="2"/>
    </row>
    <row r="251" spans="1:6" x14ac:dyDescent="0.25">
      <c r="A251" s="1"/>
      <c r="B251" s="2"/>
      <c r="C251" s="2"/>
      <c r="D251" s="2"/>
      <c r="E251" s="2"/>
      <c r="F251" s="2"/>
    </row>
    <row r="252" spans="1:6" x14ac:dyDescent="0.25">
      <c r="A252" s="1"/>
      <c r="B252" s="2"/>
      <c r="C252" s="2"/>
      <c r="D252" s="2"/>
      <c r="E252" s="2"/>
      <c r="F252" s="2"/>
    </row>
    <row r="253" spans="1:6" x14ac:dyDescent="0.25">
      <c r="A253" s="1"/>
      <c r="B253" s="2"/>
      <c r="C253" s="2"/>
      <c r="D253" s="2"/>
      <c r="E253" s="2"/>
      <c r="F253" s="2"/>
    </row>
    <row r="254" spans="1:6" x14ac:dyDescent="0.25">
      <c r="A254" s="1"/>
      <c r="B254" s="2"/>
      <c r="C254" s="2"/>
      <c r="D254" s="2"/>
      <c r="E254" s="2"/>
      <c r="F254" s="2"/>
    </row>
    <row r="255" spans="1:6" x14ac:dyDescent="0.25">
      <c r="A255" s="1"/>
      <c r="B255" s="2"/>
      <c r="C255" s="2"/>
      <c r="D255" s="2"/>
      <c r="E255" s="2"/>
      <c r="F255" s="2"/>
    </row>
    <row r="256" spans="1:6" x14ac:dyDescent="0.25">
      <c r="A256" s="1"/>
      <c r="B256" s="2"/>
      <c r="C256" s="2"/>
      <c r="D256" s="2"/>
      <c r="E256" s="2"/>
      <c r="F256" s="2"/>
    </row>
    <row r="257" spans="1:6" x14ac:dyDescent="0.25">
      <c r="A257" s="1"/>
      <c r="B257" s="2"/>
      <c r="C257" s="2"/>
      <c r="D257" s="2"/>
      <c r="E257" s="2"/>
      <c r="F257" s="2"/>
    </row>
    <row r="258" spans="1:6" x14ac:dyDescent="0.25">
      <c r="A258" s="1"/>
      <c r="B258" s="2"/>
      <c r="C258" s="2"/>
      <c r="D258" s="2"/>
      <c r="E258" s="2"/>
      <c r="F258" s="2"/>
    </row>
    <row r="259" spans="1:6" x14ac:dyDescent="0.25">
      <c r="A259" s="1"/>
      <c r="B259" s="2"/>
      <c r="C259" s="2"/>
      <c r="D259" s="2"/>
      <c r="E259" s="2"/>
      <c r="F259" s="2"/>
    </row>
    <row r="260" spans="1:6" x14ac:dyDescent="0.25">
      <c r="A260" s="1"/>
      <c r="B260" s="2"/>
      <c r="C260" s="2"/>
      <c r="D260" s="2"/>
      <c r="E260" s="2"/>
      <c r="F260" s="2"/>
    </row>
    <row r="261" spans="1:6" x14ac:dyDescent="0.25">
      <c r="A261" s="1"/>
      <c r="B261" s="2"/>
      <c r="C261" s="2"/>
      <c r="D261" s="2"/>
      <c r="E261" s="2"/>
      <c r="F261" s="2"/>
    </row>
    <row r="262" spans="1:6" x14ac:dyDescent="0.25">
      <c r="A262" s="1"/>
      <c r="B262" s="2"/>
      <c r="C262" s="2"/>
      <c r="D262" s="2"/>
      <c r="E262" s="2"/>
      <c r="F262" s="2"/>
    </row>
    <row r="263" spans="1:6" x14ac:dyDescent="0.25">
      <c r="A263" s="1"/>
      <c r="B263" s="2"/>
      <c r="C263" s="2"/>
      <c r="D263" s="2"/>
      <c r="E263" s="2"/>
      <c r="F263" s="2"/>
    </row>
    <row r="264" spans="1:6" x14ac:dyDescent="0.25">
      <c r="A264" s="1"/>
      <c r="B264" s="2"/>
      <c r="C264" s="2"/>
      <c r="D264" s="2"/>
      <c r="E264" s="2"/>
      <c r="F264" s="2"/>
    </row>
    <row r="265" spans="1:6" x14ac:dyDescent="0.25">
      <c r="A265" s="1"/>
      <c r="B265" s="2"/>
      <c r="C265" s="2"/>
      <c r="D265" s="2"/>
      <c r="E265" s="2"/>
      <c r="F265" s="2"/>
    </row>
    <row r="266" spans="1:6" x14ac:dyDescent="0.25">
      <c r="A266" s="1"/>
      <c r="B266" s="2"/>
      <c r="C266" s="2"/>
      <c r="D266" s="2"/>
      <c r="E266" s="2"/>
      <c r="F266" s="2"/>
    </row>
    <row r="267" spans="1:6" x14ac:dyDescent="0.25">
      <c r="A267" s="1"/>
      <c r="B267" s="2"/>
      <c r="C267" s="2"/>
      <c r="D267" s="2"/>
      <c r="E267" s="2"/>
      <c r="F267" s="2"/>
    </row>
    <row r="268" spans="1:6" x14ac:dyDescent="0.25">
      <c r="A268" s="1"/>
      <c r="B268" s="2"/>
      <c r="C268" s="2"/>
      <c r="D268" s="2"/>
      <c r="E268" s="2"/>
      <c r="F268" s="2"/>
    </row>
    <row r="269" spans="1:6" x14ac:dyDescent="0.25">
      <c r="A269" s="1"/>
      <c r="B269" s="2"/>
      <c r="C269" s="2"/>
      <c r="D269" s="2"/>
      <c r="E269" s="2"/>
      <c r="F269" s="2"/>
    </row>
    <row r="270" spans="1:6" x14ac:dyDescent="0.25">
      <c r="A270" s="1"/>
      <c r="B270" s="2"/>
      <c r="C270" s="2"/>
      <c r="D270" s="2"/>
      <c r="E270" s="2"/>
      <c r="F270" s="2"/>
    </row>
    <row r="271" spans="1:6" x14ac:dyDescent="0.25">
      <c r="A271" s="1"/>
      <c r="B271" s="2"/>
      <c r="C271" s="2"/>
      <c r="D271" s="2"/>
      <c r="E271" s="2"/>
      <c r="F271" s="2"/>
    </row>
    <row r="272" spans="1:6" x14ac:dyDescent="0.25">
      <c r="A272" s="1"/>
      <c r="B272" s="2"/>
      <c r="C272" s="2"/>
      <c r="D272" s="2"/>
      <c r="E272" s="2"/>
      <c r="F272" s="2"/>
    </row>
    <row r="273" spans="1:6" x14ac:dyDescent="0.25">
      <c r="A273" s="1"/>
      <c r="B273" s="2"/>
      <c r="C273" s="2"/>
      <c r="D273" s="2"/>
      <c r="E273" s="2"/>
      <c r="F273" s="2"/>
    </row>
    <row r="274" spans="1:6" x14ac:dyDescent="0.25">
      <c r="A274" s="1"/>
      <c r="B274" s="2"/>
      <c r="C274" s="2"/>
      <c r="D274" s="2"/>
      <c r="E274" s="2"/>
      <c r="F274" s="2"/>
    </row>
    <row r="275" spans="1:6" x14ac:dyDescent="0.25">
      <c r="A275" s="1"/>
      <c r="B275" s="2"/>
      <c r="C275" s="2"/>
      <c r="D275" s="2"/>
      <c r="E275" s="2"/>
      <c r="F275" s="2"/>
    </row>
    <row r="276" spans="1:6" x14ac:dyDescent="0.25">
      <c r="A276" s="1"/>
      <c r="B276" s="2"/>
      <c r="C276" s="2"/>
      <c r="D276" s="2"/>
      <c r="E276" s="2"/>
      <c r="F276" s="2"/>
    </row>
    <row r="277" spans="1:6" x14ac:dyDescent="0.25">
      <c r="A277" s="1"/>
      <c r="B277" s="2"/>
      <c r="C277" s="2"/>
      <c r="D277" s="2"/>
      <c r="E277" s="2"/>
      <c r="F277" s="2"/>
    </row>
    <row r="278" spans="1:6" x14ac:dyDescent="0.25">
      <c r="A278" s="1"/>
      <c r="B278" s="2"/>
      <c r="C278" s="2"/>
      <c r="D278" s="2"/>
      <c r="E278" s="2"/>
      <c r="F278" s="2"/>
    </row>
    <row r="279" spans="1:6" x14ac:dyDescent="0.25">
      <c r="A279" s="1"/>
      <c r="B279" s="2"/>
      <c r="C279" s="2"/>
      <c r="D279" s="2"/>
      <c r="E279" s="2"/>
      <c r="F279" s="2"/>
    </row>
    <row r="280" spans="1:6" x14ac:dyDescent="0.25">
      <c r="A280" s="1"/>
      <c r="B280" s="2"/>
      <c r="C280" s="2"/>
      <c r="D280" s="2"/>
      <c r="E280" s="2"/>
      <c r="F280" s="2"/>
    </row>
    <row r="281" spans="1:6" x14ac:dyDescent="0.25">
      <c r="A281" s="1"/>
      <c r="B281" s="2"/>
      <c r="C281" s="2"/>
      <c r="D281" s="2"/>
      <c r="E281" s="2"/>
      <c r="F281" s="2"/>
    </row>
    <row r="282" spans="1:6" x14ac:dyDescent="0.25">
      <c r="A282" s="1"/>
      <c r="B282" s="2"/>
      <c r="C282" s="2"/>
      <c r="D282" s="2"/>
      <c r="E282" s="2"/>
      <c r="F282" s="2"/>
    </row>
    <row r="283" spans="1:6" x14ac:dyDescent="0.25">
      <c r="A283" s="1"/>
      <c r="B283" s="2"/>
      <c r="C283" s="2"/>
      <c r="D283" s="2"/>
      <c r="E283" s="2"/>
      <c r="F283" s="2"/>
    </row>
    <row r="284" spans="1:6" x14ac:dyDescent="0.25">
      <c r="A284" s="1"/>
      <c r="B284" s="2"/>
      <c r="C284" s="2"/>
      <c r="D284" s="2"/>
      <c r="E284" s="2"/>
      <c r="F284" s="2"/>
    </row>
    <row r="285" spans="1:6" x14ac:dyDescent="0.25">
      <c r="A285" s="1"/>
      <c r="B285" s="2"/>
      <c r="C285" s="2"/>
      <c r="D285" s="2"/>
      <c r="E285" s="2"/>
      <c r="F285" s="2"/>
    </row>
    <row r="286" spans="1:6" x14ac:dyDescent="0.25">
      <c r="A286" s="1"/>
      <c r="B286" s="2"/>
      <c r="C286" s="2"/>
      <c r="D286" s="2"/>
      <c r="E286" s="2"/>
      <c r="F286" s="2"/>
    </row>
    <row r="287" spans="1:6" x14ac:dyDescent="0.25">
      <c r="A287" s="1"/>
      <c r="B287" s="2"/>
      <c r="C287" s="2"/>
      <c r="D287" s="2"/>
      <c r="E287" s="2"/>
      <c r="F287" s="2"/>
    </row>
    <row r="288" spans="1:6" x14ac:dyDescent="0.25">
      <c r="A288" s="1"/>
      <c r="B288" s="2"/>
      <c r="C288" s="2"/>
      <c r="D288" s="2"/>
      <c r="E288" s="2"/>
      <c r="F288" s="2"/>
    </row>
    <row r="289" spans="1:6" x14ac:dyDescent="0.25">
      <c r="A289" s="1"/>
      <c r="B289" s="2"/>
      <c r="C289" s="2"/>
      <c r="D289" s="2"/>
      <c r="E289" s="2"/>
      <c r="F289" s="2"/>
    </row>
    <row r="290" spans="1:6" x14ac:dyDescent="0.25">
      <c r="A290" s="1"/>
      <c r="B290" s="2"/>
      <c r="C290" s="2"/>
      <c r="D290" s="2"/>
      <c r="E290" s="2"/>
      <c r="F290" s="2"/>
    </row>
    <row r="291" spans="1:6" x14ac:dyDescent="0.25">
      <c r="A291" s="1"/>
      <c r="B291" s="2"/>
      <c r="C291" s="2"/>
      <c r="D291" s="2"/>
      <c r="E291" s="2"/>
      <c r="F291" s="2"/>
    </row>
    <row r="292" spans="1:6" x14ac:dyDescent="0.25">
      <c r="A292" s="1"/>
      <c r="B292" s="2"/>
      <c r="C292" s="2"/>
      <c r="D292" s="2"/>
      <c r="E292" s="2"/>
      <c r="F292" s="2"/>
    </row>
    <row r="293" spans="1:6" x14ac:dyDescent="0.25">
      <c r="A293" s="1"/>
      <c r="B293" s="2"/>
      <c r="C293" s="2"/>
      <c r="D293" s="2"/>
      <c r="E293" s="2"/>
      <c r="F293" s="2"/>
    </row>
    <row r="294" spans="1:6" x14ac:dyDescent="0.25">
      <c r="A294" s="1"/>
      <c r="B294" s="2"/>
      <c r="C294" s="2"/>
      <c r="D294" s="2"/>
      <c r="E294" s="2"/>
      <c r="F294" s="2"/>
    </row>
    <row r="295" spans="1:6" x14ac:dyDescent="0.25">
      <c r="A295" s="1"/>
      <c r="B295" s="2"/>
      <c r="C295" s="2"/>
      <c r="D295" s="2"/>
      <c r="E295" s="2"/>
      <c r="F295" s="2"/>
    </row>
    <row r="296" spans="1:6" x14ac:dyDescent="0.25">
      <c r="A296" s="1"/>
      <c r="B296" s="2"/>
      <c r="C296" s="2"/>
      <c r="D296" s="2"/>
      <c r="E296" s="2"/>
      <c r="F296" s="2"/>
    </row>
    <row r="297" spans="1:6" x14ac:dyDescent="0.25">
      <c r="A297" s="1"/>
      <c r="B297" s="2"/>
      <c r="C297" s="2"/>
      <c r="D297" s="2"/>
      <c r="E297" s="2"/>
      <c r="F297" s="2"/>
    </row>
    <row r="298" spans="1:6" x14ac:dyDescent="0.25">
      <c r="A298" s="1"/>
      <c r="B298" s="2"/>
      <c r="C298" s="2"/>
      <c r="D298" s="2"/>
      <c r="E298" s="2"/>
      <c r="F298" s="2"/>
    </row>
    <row r="299" spans="1:6" x14ac:dyDescent="0.25">
      <c r="A299" s="1"/>
      <c r="B299" s="2"/>
      <c r="C299" s="2"/>
      <c r="D299" s="2"/>
      <c r="E299" s="2"/>
      <c r="F299" s="2"/>
    </row>
    <row r="300" spans="1:6" x14ac:dyDescent="0.25">
      <c r="A300" s="1"/>
      <c r="B300" s="2"/>
      <c r="C300" s="2"/>
      <c r="D300" s="2"/>
      <c r="E300" s="2"/>
      <c r="F300" s="2"/>
    </row>
    <row r="301" spans="1:6" x14ac:dyDescent="0.25">
      <c r="A301" s="1"/>
      <c r="B301" s="2"/>
      <c r="C301" s="2"/>
      <c r="D301" s="2"/>
      <c r="E301" s="2"/>
      <c r="F301" s="2"/>
    </row>
    <row r="302" spans="1:6" x14ac:dyDescent="0.25">
      <c r="A302" s="1"/>
      <c r="B302" s="2"/>
      <c r="C302" s="2"/>
      <c r="D302" s="2"/>
      <c r="E302" s="2"/>
      <c r="F302" s="2"/>
    </row>
    <row r="303" spans="1:6" x14ac:dyDescent="0.25">
      <c r="A303" s="1"/>
      <c r="B303" s="2"/>
      <c r="C303" s="2"/>
      <c r="D303" s="2"/>
      <c r="E303" s="2"/>
      <c r="F303" s="2"/>
    </row>
    <row r="304" spans="1:6" x14ac:dyDescent="0.25">
      <c r="A304" s="1"/>
      <c r="B304" s="2"/>
      <c r="C304" s="2"/>
      <c r="D304" s="2"/>
      <c r="E304" s="2"/>
      <c r="F304" s="2"/>
    </row>
    <row r="305" spans="1:6" x14ac:dyDescent="0.25">
      <c r="A305" s="1"/>
      <c r="B305" s="2"/>
      <c r="C305" s="2"/>
      <c r="D305" s="2"/>
      <c r="E305" s="2"/>
      <c r="F305" s="2"/>
    </row>
    <row r="306" spans="1:6" x14ac:dyDescent="0.25">
      <c r="A306" s="1"/>
      <c r="B306" s="2"/>
      <c r="C306" s="2"/>
      <c r="D306" s="2"/>
      <c r="E306" s="2"/>
      <c r="F306" s="2"/>
    </row>
    <row r="307" spans="1:6" x14ac:dyDescent="0.25">
      <c r="A307" s="1"/>
      <c r="B307" s="2"/>
      <c r="C307" s="2"/>
      <c r="D307" s="2"/>
      <c r="E307" s="2"/>
      <c r="F307" s="2"/>
    </row>
    <row r="308" spans="1:6" x14ac:dyDescent="0.25">
      <c r="A308" s="1"/>
      <c r="B308" s="2"/>
      <c r="C308" s="2"/>
      <c r="D308" s="2"/>
      <c r="E308" s="2"/>
      <c r="F308" s="2"/>
    </row>
    <row r="309" spans="1:6" x14ac:dyDescent="0.25">
      <c r="A309" s="1"/>
      <c r="B309" s="2"/>
      <c r="C309" s="2"/>
      <c r="D309" s="2"/>
      <c r="E309" s="2"/>
      <c r="F309" s="2"/>
    </row>
    <row r="310" spans="1:6" x14ac:dyDescent="0.25">
      <c r="A310" s="1"/>
      <c r="B310" s="2"/>
      <c r="C310" s="2"/>
      <c r="D310" s="2"/>
      <c r="E310" s="2"/>
      <c r="F310" s="2"/>
    </row>
    <row r="311" spans="1:6" x14ac:dyDescent="0.25">
      <c r="A311" s="1"/>
      <c r="B311" s="2"/>
      <c r="C311" s="2"/>
      <c r="D311" s="2"/>
      <c r="E311" s="2"/>
      <c r="F311" s="2"/>
    </row>
    <row r="312" spans="1:6" x14ac:dyDescent="0.25">
      <c r="A312" s="1"/>
      <c r="B312" s="2"/>
      <c r="C312" s="2"/>
      <c r="D312" s="2"/>
      <c r="E312" s="2"/>
      <c r="F312" s="2"/>
    </row>
    <row r="313" spans="1:6" x14ac:dyDescent="0.25">
      <c r="A313" s="1"/>
      <c r="B313" s="2"/>
      <c r="C313" s="2"/>
      <c r="D313" s="2"/>
      <c r="E313" s="2"/>
      <c r="F313" s="2"/>
    </row>
    <row r="314" spans="1:6" x14ac:dyDescent="0.25">
      <c r="A314" s="1"/>
      <c r="B314" s="2"/>
      <c r="C314" s="2"/>
      <c r="D314" s="2"/>
      <c r="E314" s="2"/>
      <c r="F314" s="2"/>
    </row>
    <row r="315" spans="1:6" x14ac:dyDescent="0.25">
      <c r="A315" s="1"/>
      <c r="B315" s="2"/>
      <c r="C315" s="2"/>
      <c r="D315" s="2"/>
      <c r="E315" s="2"/>
      <c r="F315" s="2"/>
    </row>
    <row r="316" spans="1:6" x14ac:dyDescent="0.25">
      <c r="A316" s="1"/>
      <c r="B316" s="2"/>
      <c r="C316" s="2"/>
      <c r="D316" s="2"/>
      <c r="E316" s="2"/>
      <c r="F316" s="2"/>
    </row>
    <row r="317" spans="1:6" x14ac:dyDescent="0.25">
      <c r="A317" s="1"/>
      <c r="B317" s="2"/>
      <c r="C317" s="2"/>
      <c r="D317" s="2"/>
      <c r="E317" s="2"/>
      <c r="F317" s="2"/>
    </row>
    <row r="318" spans="1:6" x14ac:dyDescent="0.25">
      <c r="A318" s="1"/>
      <c r="B318" s="2"/>
      <c r="C318" s="2"/>
      <c r="D318" s="2"/>
      <c r="E318" s="2"/>
      <c r="F318" s="2"/>
    </row>
    <row r="319" spans="1:6" x14ac:dyDescent="0.25">
      <c r="A319" s="1"/>
      <c r="B319" s="2"/>
      <c r="C319" s="2"/>
      <c r="D319" s="2"/>
      <c r="E319" s="2"/>
      <c r="F319" s="2"/>
    </row>
    <row r="320" spans="1:6" x14ac:dyDescent="0.25">
      <c r="A320" s="1"/>
      <c r="B320" s="2"/>
      <c r="C320" s="2"/>
      <c r="D320" s="2"/>
      <c r="E320" s="2"/>
      <c r="F320" s="2"/>
    </row>
    <row r="321" spans="1:6" x14ac:dyDescent="0.25">
      <c r="A321" s="1"/>
      <c r="B321" s="2"/>
      <c r="C321" s="2"/>
      <c r="D321" s="2"/>
      <c r="E321" s="2"/>
      <c r="F321" s="2"/>
    </row>
    <row r="322" spans="1:6" x14ac:dyDescent="0.25">
      <c r="A322" s="1"/>
      <c r="B322" s="2"/>
      <c r="C322" s="2"/>
      <c r="D322" s="2"/>
      <c r="E322" s="2"/>
      <c r="F322" s="2"/>
    </row>
    <row r="323" spans="1:6" x14ac:dyDescent="0.25">
      <c r="A323" s="1"/>
      <c r="B323" s="2"/>
      <c r="C323" s="2"/>
      <c r="D323" s="2"/>
      <c r="E323" s="2"/>
      <c r="F323" s="2"/>
    </row>
    <row r="324" spans="1:6" x14ac:dyDescent="0.25">
      <c r="A324" s="1"/>
      <c r="B324" s="2"/>
      <c r="C324" s="2"/>
      <c r="D324" s="2"/>
      <c r="E324" s="2"/>
      <c r="F324" s="2"/>
    </row>
    <row r="325" spans="1:6" x14ac:dyDescent="0.25">
      <c r="A325" s="1"/>
      <c r="B325" s="2"/>
      <c r="C325" s="2"/>
      <c r="D325" s="2"/>
      <c r="E325" s="2"/>
      <c r="F325" s="2"/>
    </row>
    <row r="326" spans="1:6" x14ac:dyDescent="0.25">
      <c r="A326" s="1"/>
      <c r="B326" s="2"/>
      <c r="C326" s="2"/>
      <c r="D326" s="2"/>
      <c r="E326" s="2"/>
      <c r="F326" s="2"/>
    </row>
    <row r="327" spans="1:6" x14ac:dyDescent="0.25">
      <c r="A327" s="1"/>
      <c r="B327" s="2"/>
      <c r="C327" s="2"/>
      <c r="D327" s="2"/>
      <c r="E327" s="2"/>
      <c r="F327" s="2"/>
    </row>
    <row r="328" spans="1:6" x14ac:dyDescent="0.25">
      <c r="A328" s="1"/>
      <c r="B328" s="2"/>
      <c r="C328" s="2"/>
      <c r="D328" s="2"/>
      <c r="E328" s="2"/>
      <c r="F328" s="2"/>
    </row>
    <row r="329" spans="1:6" x14ac:dyDescent="0.25">
      <c r="A329" s="1"/>
      <c r="B329" s="2"/>
      <c r="C329" s="2"/>
      <c r="D329" s="2"/>
      <c r="E329" s="2"/>
      <c r="F329" s="2"/>
    </row>
    <row r="330" spans="1:6" x14ac:dyDescent="0.25">
      <c r="A330" s="1"/>
      <c r="B330" s="2"/>
      <c r="C330" s="2"/>
      <c r="D330" s="2"/>
      <c r="E330" s="2"/>
      <c r="F330" s="2"/>
    </row>
    <row r="331" spans="1:6" x14ac:dyDescent="0.25">
      <c r="A331" s="1"/>
      <c r="B331" s="2"/>
      <c r="C331" s="2"/>
      <c r="D331" s="2"/>
      <c r="E331" s="2"/>
      <c r="F331" s="2"/>
    </row>
    <row r="332" spans="1:6" x14ac:dyDescent="0.25">
      <c r="A332" s="1"/>
      <c r="B332" s="2"/>
      <c r="C332" s="2"/>
      <c r="D332" s="2"/>
      <c r="E332" s="2"/>
      <c r="F332" s="2"/>
    </row>
    <row r="333" spans="1:6" x14ac:dyDescent="0.25">
      <c r="A333" s="1"/>
      <c r="B333" s="2"/>
      <c r="C333" s="2"/>
      <c r="D333" s="2"/>
      <c r="E333" s="2"/>
      <c r="F333" s="2"/>
    </row>
    <row r="334" spans="1:6" x14ac:dyDescent="0.25">
      <c r="A334" s="1"/>
      <c r="B334" s="2"/>
      <c r="C334" s="2"/>
      <c r="D334" s="2"/>
      <c r="E334" s="2"/>
      <c r="F334" s="2"/>
    </row>
    <row r="335" spans="1:6" x14ac:dyDescent="0.25">
      <c r="A335" s="1"/>
      <c r="B335" s="2"/>
      <c r="C335" s="2"/>
      <c r="D335" s="2"/>
      <c r="E335" s="2"/>
      <c r="F335" s="2"/>
    </row>
    <row r="336" spans="1:6" x14ac:dyDescent="0.25">
      <c r="A336" s="1"/>
      <c r="B336" s="2"/>
      <c r="C336" s="2"/>
      <c r="D336" s="2"/>
      <c r="E336" s="2"/>
      <c r="F336" s="2"/>
    </row>
    <row r="337" spans="1:6" x14ac:dyDescent="0.25">
      <c r="A337" s="1"/>
      <c r="B337" s="2"/>
      <c r="C337" s="2"/>
      <c r="D337" s="2"/>
      <c r="E337" s="2"/>
      <c r="F337" s="2"/>
    </row>
    <row r="338" spans="1:6" x14ac:dyDescent="0.25">
      <c r="A338" s="1"/>
      <c r="B338" s="2"/>
      <c r="C338" s="2"/>
      <c r="D338" s="2"/>
      <c r="E338" s="2"/>
      <c r="F338" s="2"/>
    </row>
    <row r="339" spans="1:6" x14ac:dyDescent="0.25">
      <c r="A339" s="1"/>
      <c r="B339" s="2"/>
      <c r="C339" s="2"/>
      <c r="D339" s="2"/>
      <c r="E339" s="2"/>
      <c r="F339" s="2"/>
    </row>
    <row r="340" spans="1:6" x14ac:dyDescent="0.25">
      <c r="A340" s="1"/>
      <c r="B340" s="2"/>
      <c r="C340" s="2"/>
      <c r="D340" s="2"/>
      <c r="E340" s="2"/>
      <c r="F340" s="2"/>
    </row>
    <row r="341" spans="1:6" x14ac:dyDescent="0.25">
      <c r="A341" s="1"/>
      <c r="B341" s="2"/>
      <c r="C341" s="2"/>
      <c r="D341" s="2"/>
      <c r="E341" s="2"/>
      <c r="F341" s="2"/>
    </row>
    <row r="342" spans="1:6" x14ac:dyDescent="0.25">
      <c r="A342" s="1"/>
      <c r="B342"/>
      <c r="C342"/>
      <c r="D342"/>
      <c r="E342"/>
      <c r="F342"/>
    </row>
    <row r="343" spans="1:6" x14ac:dyDescent="0.25">
      <c r="A343" s="1"/>
      <c r="B343"/>
      <c r="C343"/>
      <c r="D343"/>
      <c r="E343"/>
      <c r="F343"/>
    </row>
    <row r="344" spans="1:6" x14ac:dyDescent="0.25">
      <c r="A344" s="1"/>
      <c r="B344"/>
      <c r="C344"/>
      <c r="D344"/>
      <c r="E344"/>
      <c r="F344"/>
    </row>
    <row r="345" spans="1:6" x14ac:dyDescent="0.25">
      <c r="A345" s="1"/>
      <c r="B345"/>
      <c r="C345"/>
      <c r="D345"/>
      <c r="E345"/>
      <c r="F345"/>
    </row>
    <row r="346" spans="1:6" x14ac:dyDescent="0.25">
      <c r="A346" s="1"/>
      <c r="B346"/>
      <c r="C346"/>
      <c r="D346"/>
      <c r="E346"/>
      <c r="F346"/>
    </row>
    <row r="347" spans="1:6" x14ac:dyDescent="0.25">
      <c r="A347" s="1"/>
      <c r="B347"/>
      <c r="C347"/>
      <c r="D347"/>
      <c r="E347"/>
      <c r="F347"/>
    </row>
    <row r="348" spans="1:6" x14ac:dyDescent="0.25">
      <c r="A348" s="1"/>
      <c r="B348"/>
      <c r="C348"/>
      <c r="D348"/>
      <c r="E348"/>
      <c r="F348"/>
    </row>
    <row r="349" spans="1:6" x14ac:dyDescent="0.25">
      <c r="A349" s="1"/>
      <c r="B349"/>
      <c r="C349"/>
      <c r="D349"/>
      <c r="E349"/>
      <c r="F349"/>
    </row>
    <row r="350" spans="1:6" x14ac:dyDescent="0.25">
      <c r="A350" s="1"/>
      <c r="B350"/>
      <c r="C350"/>
      <c r="D350"/>
      <c r="E350"/>
      <c r="F350"/>
    </row>
    <row r="351" spans="1:6" x14ac:dyDescent="0.25">
      <c r="A351" s="1"/>
      <c r="B351"/>
      <c r="C351"/>
      <c r="D351"/>
      <c r="E351"/>
      <c r="F351"/>
    </row>
    <row r="352" spans="1:6" x14ac:dyDescent="0.25">
      <c r="A352" s="1"/>
      <c r="B352"/>
      <c r="C352"/>
      <c r="D352"/>
      <c r="E352"/>
      <c r="F352"/>
    </row>
    <row r="353" spans="1:6" x14ac:dyDescent="0.25">
      <c r="A353" s="1"/>
      <c r="B353"/>
      <c r="C353"/>
      <c r="D353"/>
      <c r="E353"/>
      <c r="F353"/>
    </row>
    <row r="354" spans="1:6" x14ac:dyDescent="0.25">
      <c r="A354" s="1"/>
      <c r="B354"/>
      <c r="C354"/>
      <c r="D354"/>
      <c r="E354"/>
      <c r="F354"/>
    </row>
    <row r="355" spans="1:6" x14ac:dyDescent="0.25">
      <c r="A355" s="1"/>
      <c r="B355"/>
      <c r="C355"/>
      <c r="D355"/>
      <c r="E355"/>
      <c r="F355"/>
    </row>
    <row r="356" spans="1:6" x14ac:dyDescent="0.25">
      <c r="A356" s="1"/>
      <c r="B356"/>
      <c r="C356"/>
      <c r="D356"/>
      <c r="E356"/>
      <c r="F356"/>
    </row>
    <row r="357" spans="1:6" x14ac:dyDescent="0.25">
      <c r="A357" s="1"/>
      <c r="B357"/>
      <c r="C357"/>
      <c r="D357"/>
      <c r="E357"/>
      <c r="F357"/>
    </row>
    <row r="358" spans="1:6" x14ac:dyDescent="0.25">
      <c r="A358" s="1"/>
      <c r="B358"/>
      <c r="C358"/>
      <c r="D358"/>
      <c r="E358"/>
      <c r="F358"/>
    </row>
    <row r="359" spans="1:6" x14ac:dyDescent="0.25">
      <c r="A359" s="1"/>
      <c r="B359"/>
      <c r="C359"/>
      <c r="D359"/>
      <c r="E359"/>
      <c r="F359"/>
    </row>
    <row r="360" spans="1:6" x14ac:dyDescent="0.25">
      <c r="A360" s="1"/>
      <c r="B360"/>
      <c r="C360"/>
      <c r="D360"/>
      <c r="E360"/>
      <c r="F360"/>
    </row>
    <row r="361" spans="1:6" x14ac:dyDescent="0.25">
      <c r="A361" s="1"/>
      <c r="B361"/>
      <c r="C361"/>
      <c r="D361"/>
      <c r="E361"/>
      <c r="F361"/>
    </row>
    <row r="362" spans="1:6" x14ac:dyDescent="0.25">
      <c r="A362" s="1"/>
      <c r="B362"/>
      <c r="C362"/>
      <c r="D362"/>
      <c r="E362"/>
      <c r="F362"/>
    </row>
    <row r="363" spans="1:6" x14ac:dyDescent="0.25">
      <c r="A363" s="1"/>
      <c r="B363"/>
      <c r="C363"/>
      <c r="D363"/>
      <c r="E363"/>
      <c r="F363"/>
    </row>
    <row r="364" spans="1:6" x14ac:dyDescent="0.25">
      <c r="A364" s="1"/>
      <c r="B364"/>
      <c r="C364"/>
      <c r="D364"/>
      <c r="E364"/>
      <c r="F364"/>
    </row>
    <row r="365" spans="1:6" x14ac:dyDescent="0.25">
      <c r="A365" s="1"/>
      <c r="B365"/>
      <c r="C365"/>
      <c r="D365"/>
      <c r="E365"/>
      <c r="F365"/>
    </row>
    <row r="366" spans="1:6" x14ac:dyDescent="0.25">
      <c r="A366" s="1"/>
      <c r="B366"/>
      <c r="C366"/>
      <c r="D366"/>
      <c r="E366"/>
      <c r="F366"/>
    </row>
    <row r="367" spans="1:6" x14ac:dyDescent="0.25">
      <c r="A367" s="1"/>
      <c r="B367"/>
      <c r="C367"/>
      <c r="D367"/>
      <c r="E367"/>
      <c r="F367"/>
    </row>
    <row r="368" spans="1:6" x14ac:dyDescent="0.25">
      <c r="A368" s="1"/>
      <c r="B368"/>
      <c r="C368"/>
      <c r="D368"/>
      <c r="E368"/>
      <c r="F368"/>
    </row>
    <row r="369" spans="1:6" x14ac:dyDescent="0.25">
      <c r="A369" s="1"/>
      <c r="B369"/>
      <c r="C369"/>
      <c r="D369"/>
      <c r="E369"/>
      <c r="F369"/>
    </row>
    <row r="370" spans="1:6" x14ac:dyDescent="0.25">
      <c r="A370" s="1"/>
      <c r="B370"/>
      <c r="C370"/>
      <c r="D370"/>
      <c r="E370"/>
      <c r="F370"/>
    </row>
    <row r="371" spans="1:6" x14ac:dyDescent="0.25">
      <c r="A371" s="1"/>
      <c r="B371"/>
      <c r="C371"/>
      <c r="D371"/>
      <c r="E371"/>
      <c r="F371"/>
    </row>
  </sheetData>
  <hyperlinks>
    <hyperlink ref="C8" r:id="rId1" location="!how-much-will-my-repayments-be"/>
  </hyperlinks>
  <pageMargins left="0.7" right="0.7" top="0.75" bottom="0.75" header="0.3" footer="0.3"/>
  <pageSetup paperSize="9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1E1A7819A3604197C09A278CE88602" ma:contentTypeVersion="10" ma:contentTypeDescription="Create a new document." ma:contentTypeScope="" ma:versionID="0d4968582b5339439e30e9d08ca8c171">
  <xsd:schema xmlns:xsd="http://www.w3.org/2001/XMLSchema" xmlns:xs="http://www.w3.org/2001/XMLSchema" xmlns:p="http://schemas.microsoft.com/office/2006/metadata/properties" xmlns:ns2="a3893891-f0a0-41d0-9ee8-6d125d8ab872" xmlns:ns3="946db038-1dcd-4d2d-acc3-074dba562d2c" targetNamespace="http://schemas.microsoft.com/office/2006/metadata/properties" ma:root="true" ma:fieldsID="c21d7325971baeff1aebfdca1e2562a6" ns2:_="" ns3:_="">
    <xsd:import namespace="a3893891-f0a0-41d0-9ee8-6d125d8ab872"/>
    <xsd:import namespace="946db038-1dcd-4d2d-acc3-074dba562d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893891-f0a0-41d0-9ee8-6d125d8ab8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db038-1dcd-4d2d-acc3-074dba562d2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BE604B2-9975-441C-9F76-4FF348511F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49ADD60-F070-4E89-8492-B86B54126D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3893891-f0a0-41d0-9ee8-6d125d8ab872"/>
    <ds:schemaRef ds:uri="946db038-1dcd-4d2d-acc3-074dba562d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39D087-6FBD-491C-B773-54AE6C11771E}">
  <ds:schemaRefs>
    <ds:schemaRef ds:uri="a3893891-f0a0-41d0-9ee8-6d125d8ab872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946db038-1dcd-4d2d-acc3-074dba562d2c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Reducing Balance Loan</vt:lpstr>
      <vt:lpstr>Reducing Balance Loan (coded)</vt:lpstr>
      <vt:lpstr>Reducing Balance Loan +fees</vt:lpstr>
      <vt:lpstr>'Reducing Balance Loan (coded)'!ColumnTitleRegion1.A7.E17.ReducingBalanceLoan</vt:lpstr>
      <vt:lpstr>'Reducing Balance Loan +fees'!ColumnTitleRegion1.A7.E17.ReducingBalanceLoan</vt:lpstr>
      <vt:lpstr>ColumnTitleRegion1.A7.E17.ReducingBalanceLoan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Resource 2 - Reducing Balance Loan Spreadsheet</dc:title>
  <dc:creator>Richards, Nancy</dc:creator>
  <cp:lastModifiedBy>Daniel Proctor</cp:lastModifiedBy>
  <dcterms:created xsi:type="dcterms:W3CDTF">2017-07-27T02:23:40Z</dcterms:created>
  <dcterms:modified xsi:type="dcterms:W3CDTF">2019-10-30T21:41:49Z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0x010100E31E1A7819A3604197C09A278CE88602</vt:lpwstr>
  </property>
</Properties>
</file>